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105" yWindow="-105" windowWidth="19425" windowHeight="10560" tabRatio="895" firstSheet="42" activeTab="42"/>
  </bookViews>
  <sheets>
    <sheet name="1. Danh sách xã" sheetId="157" state="hidden" r:id="rId1"/>
    <sheet name="2. Số thôn" sheetId="303" state="hidden" r:id="rId2"/>
    <sheet name="3. Số người già neo đơn" sheetId="160" state="hidden" r:id="rId3"/>
    <sheet name="4. Số cơ sở dạy nghề" sheetId="304" state="hidden" r:id="rId4"/>
    <sheet name="5. Số doanh nghiệp" sheetId="305" state="hidden" r:id="rId5"/>
    <sheet name="6. Đất canh tác" sheetId="306" state="hidden" r:id="rId6"/>
    <sheet name="7. Đất được tưới tiêu" sheetId="307" state="hidden" r:id="rId7"/>
    <sheet name="8. Số hộ DTTS" sheetId="165" state="hidden" r:id="rId8"/>
    <sheet name="9a. Số hộ DTTS nghèo" sheetId="166" state="hidden" r:id="rId9"/>
    <sheet name="9b. Tỷ lệ hộ DTTS nghèo" sheetId="189" state="hidden" r:id="rId10"/>
    <sheet name="10a. Số hộ DTTS cận nghèo" sheetId="167" state="hidden" r:id="rId11"/>
    <sheet name="10b. Tỷ lệ hộ DTTS cận nghèo" sheetId="190" state="hidden" r:id="rId12"/>
    <sheet name="11. Số hộ DTTS được hỗ trợ" sheetId="168" state="hidden" r:id="rId13"/>
    <sheet name="12. Số tiền hỗ trợ" sheetId="169" state="hidden" r:id="rId14"/>
    <sheet name="13. Du canh du cư" sheetId="205" state="hidden" r:id="rId15"/>
    <sheet name="Bieu102" sheetId="2" state="hidden" r:id="rId16"/>
    <sheet name="Bieu103" sheetId="3" state="hidden" r:id="rId17"/>
    <sheet name="Bieu104" sheetId="4" state="hidden" r:id="rId18"/>
    <sheet name="Bieu105" sheetId="5" state="hidden" r:id="rId19"/>
    <sheet name="Bieu106" sheetId="6" state="hidden" r:id="rId20"/>
    <sheet name="Bieu107" sheetId="7" state="hidden" r:id="rId21"/>
    <sheet name="Bieu108" sheetId="8" state="hidden" r:id="rId22"/>
    <sheet name="14a. Số km cứng hóa" sheetId="206" state="hidden" r:id="rId23"/>
    <sheet name="14b. Tỷ lệ km cứng hóa" sheetId="207" state="hidden" r:id="rId24"/>
    <sheet name="15a. Số thôn theo loại đường GT" sheetId="210" state="hidden" r:id="rId25"/>
    <sheet name="15b. Tỷ lệ thôn theo loại đường" sheetId="211" state="hidden" r:id="rId26"/>
    <sheet name="16. Số xã có NVH" sheetId="214" state="hidden" r:id="rId27"/>
    <sheet name="17. Số thôn có NVH" sheetId="216" state="hidden" r:id="rId28"/>
    <sheet name="18a. Số thôn có điện" sheetId="308" state="hidden" r:id="rId29"/>
    <sheet name="18b. Tỷ lệ thôn có điện" sheetId="309" state="hidden" r:id="rId30"/>
    <sheet name="19.Tổng số trường" sheetId="315" state="hidden" r:id="rId31"/>
    <sheet name="20.Số trường mầm non" sheetId="316" state="hidden" r:id="rId32"/>
    <sheet name=" 21.Tiểu học chung" sheetId="317" state="hidden" r:id="rId33"/>
    <sheet name=" 22.THCS" sheetId="318" state="hidden" r:id="rId34"/>
    <sheet name="23.THPT" sheetId="319" state="hidden" r:id="rId35"/>
    <sheet name="24.PT cap 1&amp;2" sheetId="320" state="hidden" r:id="rId36"/>
    <sheet name="25.PT cấp 2&amp;3" sheetId="321" state="hidden" r:id="rId37"/>
    <sheet name="26.PT cap 1&amp;2&amp;3" sheetId="322" state="hidden" r:id="rId38"/>
    <sheet name="27.DTNT" sheetId="323" state="hidden" r:id="rId39"/>
    <sheet name="28.DTBT" sheetId="324" state="hidden" r:id="rId40"/>
    <sheet name="29.TTGDTX" sheetId="325" state="hidden" r:id="rId41"/>
    <sheet name="30.TTHTCD" sheetId="326" state="hidden" r:id="rId42"/>
    <sheet name="31.Trường khác" sheetId="327" r:id="rId43"/>
    <sheet name="32.Tổng số điểm trường" sheetId="328" state="hidden" r:id="rId44"/>
    <sheet name="33.Điểm trường MN" sheetId="329" state="hidden" r:id="rId45"/>
    <sheet name="34.Điểm trường TH" sheetId="330" state="hidden" r:id="rId46"/>
    <sheet name="35.Điểm trường THCS" sheetId="331" state="hidden" r:id="rId47"/>
    <sheet name="36.Điểm trường THPT" sheetId="332" state="hidden" r:id="rId48"/>
    <sheet name="37.Tổng số GV" sheetId="333" state="hidden" r:id="rId49"/>
    <sheet name="38.GV dưới THPT" sheetId="334" state="hidden" r:id="rId50"/>
    <sheet name=" 39.GV THPT" sheetId="335" state="hidden" r:id="rId51"/>
    <sheet name="40.GV Trung cấp" sheetId="336" state="hidden" r:id="rId52"/>
    <sheet name="41.GV Cao đẳng" sheetId="337" state="hidden" r:id="rId53"/>
    <sheet name="42.GV Đại học" sheetId="338" state="hidden" r:id="rId54"/>
    <sheet name="43.GV trên ĐH" sheetId="339" state="hidden" r:id="rId55"/>
    <sheet name="44a. Trạm y tế đạt chuẩn" sheetId="287" state="hidden" r:id="rId56"/>
    <sheet name="44b. Tỷ lệ trạm y tế đạt chuẩn" sheetId="302" state="hidden" r:id="rId57"/>
    <sheet name="45. Trạm y tế có bác sỹ" sheetId="310" state="hidden" r:id="rId58"/>
    <sheet name="46. Cán bộ, NV y tế, bác sĩ" sheetId="311" state="hidden" r:id="rId59"/>
    <sheet name="47. Thôn, tỷ lệ thôn có NV y tế" sheetId="312" state="hidden" r:id="rId60"/>
    <sheet name="48. Tỷ lệ nghiện ma túy, HIV" sheetId="313" state="hidden" r:id="rId61"/>
    <sheet name="49. Số chợ" sheetId="314" state="hidden" r:id="rId62"/>
    <sheet name="50.CQ Đảng" sheetId="340" state="hidden" r:id="rId63"/>
    <sheet name="51.HĐND" sheetId="341" state="hidden" r:id="rId64"/>
    <sheet name="52.Đại biểu HĐND" sheetId="342" state="hidden" r:id="rId65"/>
    <sheet name="53. CQHC" sheetId="343" state="hidden" r:id="rId66"/>
    <sheet name="54.TC CTXH" sheetId="344" state="hidden" r:id="rId67"/>
    <sheet name="55. Nơi sinh hoạt tôn giáo" sheetId="300" state="hidden" r:id="rId68"/>
    <sheet name="56. Số người có chức sắc" sheetId="301" state="hidden" r:id="rId69"/>
  </sheets>
  <definedNames>
    <definedName name="_xlnm._FilterDatabase" localSheetId="32" hidden="1">' 21.Tiểu học chung'!$A$6:$M$6</definedName>
    <definedName name="_xlnm._FilterDatabase" localSheetId="33" hidden="1">' 22.THCS'!$A$6:$M$6</definedName>
    <definedName name="_xlnm._FilterDatabase" localSheetId="50" hidden="1">' 39.GV THPT'!$A$5:$I$5</definedName>
    <definedName name="_xlnm._FilterDatabase" localSheetId="0" hidden="1">'1. Danh sách xã'!$A$3:$F$3</definedName>
    <definedName name="_xlnm._FilterDatabase" localSheetId="10" hidden="1">'10a. Số hộ DTTS cận nghèo'!$A$4:$BF$4</definedName>
    <definedName name="_xlnm._FilterDatabase" localSheetId="11" hidden="1">'10b. Tỷ lệ hộ DTTS cận nghèo'!$A$5:$F$5</definedName>
    <definedName name="_xlnm._FilterDatabase" localSheetId="12" hidden="1">'11. Số hộ DTTS được hỗ trợ'!$A$5:$F$5</definedName>
    <definedName name="_xlnm._FilterDatabase" localSheetId="13" hidden="1">'12. Số tiền hỗ trợ'!$A$4:$E$4</definedName>
    <definedName name="_xlnm._FilterDatabase" localSheetId="14" hidden="1">'13. Du canh du cư'!$A$5:$H$5</definedName>
    <definedName name="_xlnm._FilterDatabase" localSheetId="22" hidden="1">'14a. Số km cứng hóa'!$A$7:$M$7</definedName>
    <definedName name="_xlnm._FilterDatabase" localSheetId="23" hidden="1">'14b. Tỷ lệ km cứng hóa'!$A$5:$H$5</definedName>
    <definedName name="_xlnm._FilterDatabase" localSheetId="24" hidden="1">'15a. Số thôn theo loại đường GT'!$A$5:$I$5</definedName>
    <definedName name="_xlnm._FilterDatabase" localSheetId="25" hidden="1">'15b. Tỷ lệ thôn theo loại đường'!$A$5:$H$5</definedName>
    <definedName name="_xlnm._FilterDatabase" localSheetId="26" hidden="1">'16. Số xã có NVH'!$A$6:$J$6</definedName>
    <definedName name="_xlnm._FilterDatabase" localSheetId="27" hidden="1">'17. Số thôn có NVH'!$A$5:$J$5</definedName>
    <definedName name="_xlnm._FilterDatabase" localSheetId="28" hidden="1">'18a. Số thôn có điện'!$A$6:$I$6</definedName>
    <definedName name="_xlnm._FilterDatabase" localSheetId="29" hidden="1">'18b. Tỷ lệ thôn có điện'!$A$5:$H$5</definedName>
    <definedName name="_xlnm._FilterDatabase" localSheetId="30" hidden="1">'19.Tổng số trường'!$A$6:$M$6</definedName>
    <definedName name="_xlnm._FilterDatabase" localSheetId="1" hidden="1">'2. Số thôn'!$A$5:$D$5</definedName>
    <definedName name="_xlnm._FilterDatabase" localSheetId="31" hidden="1">'20.Số trường mầm non'!$A$6:$M$6</definedName>
    <definedName name="_xlnm._FilterDatabase" localSheetId="34" hidden="1">'23.THPT'!$A$6:$M$6</definedName>
    <definedName name="_xlnm._FilterDatabase" localSheetId="35" hidden="1">'24.PT cap 1&amp;2'!$A$6:$M$6</definedName>
    <definedName name="_xlnm._FilterDatabase" localSheetId="36" hidden="1">'25.PT cấp 2&amp;3'!$A$6:$M$6</definedName>
    <definedName name="_xlnm._FilterDatabase" localSheetId="37" hidden="1">'26.PT cap 1&amp;2&amp;3'!$A$6:$M$6</definedName>
    <definedName name="_xlnm._FilterDatabase" localSheetId="38" hidden="1">'27.DTNT'!$A$6:$M$6</definedName>
    <definedName name="_xlnm._FilterDatabase" localSheetId="39" hidden="1">'28.DTBT'!$A$6:$L$6</definedName>
    <definedName name="_xlnm._FilterDatabase" localSheetId="40" hidden="1">'29.TTGDTX'!$A$6:$M$6</definedName>
    <definedName name="_xlnm._FilterDatabase" localSheetId="2" hidden="1">'3. Số người già neo đơn'!$A$4:$F$4</definedName>
    <definedName name="_xlnm._FilterDatabase" localSheetId="41" hidden="1">'30.TTHTCD'!$A$6:$M$6</definedName>
    <definedName name="_xlnm._FilterDatabase" localSheetId="42" hidden="1">'31.Trường khác'!$A$6:$L$6</definedName>
    <definedName name="_xlnm._FilterDatabase" localSheetId="43" hidden="1">'32.Tổng số điểm trường'!$A$6:$N$6</definedName>
    <definedName name="_xlnm._FilterDatabase" localSheetId="44" hidden="1">'33.Điểm trường MN'!$A$6:$L$6</definedName>
    <definedName name="_xlnm._FilterDatabase" localSheetId="45" hidden="1">'34.Điểm trường TH'!$A$6:$M$6</definedName>
    <definedName name="_xlnm._FilterDatabase" localSheetId="46" hidden="1">'35.Điểm trường THCS'!$A$6:$L$6</definedName>
    <definedName name="_xlnm._FilterDatabase" localSheetId="47" hidden="1">'36.Điểm trường THPT'!$A$7:$M$7</definedName>
    <definedName name="_xlnm._FilterDatabase" localSheetId="48" hidden="1">'37.Tổng số GV'!$A$5:$I$5</definedName>
    <definedName name="_xlnm._FilterDatabase" localSheetId="49" hidden="1">'38.GV dưới THPT'!$A$5:$I$5</definedName>
    <definedName name="_xlnm._FilterDatabase" localSheetId="3" hidden="1">'4. Số cơ sở dạy nghề'!$A$5:$E$5</definedName>
    <definedName name="_xlnm._FilterDatabase" localSheetId="51" hidden="1">'40.GV Trung cấp'!$A$5:$I$5</definedName>
    <definedName name="_xlnm._FilterDatabase" localSheetId="52" hidden="1">'41.GV Cao đẳng'!$A$5:$I$5</definedName>
    <definedName name="_xlnm._FilterDatabase" localSheetId="53" hidden="1">'42.GV Đại học'!$A$5:$I$5</definedName>
    <definedName name="_xlnm._FilterDatabase" localSheetId="54" hidden="1">'43.GV trên ĐH'!$A$5:$I$5</definedName>
    <definedName name="_xlnm._FilterDatabase" localSheetId="55" hidden="1">'44a. Trạm y tế đạt chuẩn'!$A$6:$J$6</definedName>
    <definedName name="_xlnm._FilterDatabase" localSheetId="56" hidden="1">'44b. Tỷ lệ trạm y tế đạt chuẩn'!$A$6:$H$6</definedName>
    <definedName name="_xlnm._FilterDatabase" localSheetId="57" hidden="1">'45. Trạm y tế có bác sỹ'!$A$5:$F$5</definedName>
    <definedName name="_xlnm._FilterDatabase" localSheetId="58" hidden="1">'46. Cán bộ, NV y tế, bác sĩ'!$A$6:$X$6</definedName>
    <definedName name="_xlnm._FilterDatabase" localSheetId="59" hidden="1">'47. Thôn, tỷ lệ thôn có NV y tế'!$A$5:$G$5</definedName>
    <definedName name="_xlnm._FilterDatabase" localSheetId="60" hidden="1">'48. Tỷ lệ nghiện ma túy, HIV'!$A$5:$K$5</definedName>
    <definedName name="_xlnm._FilterDatabase" localSheetId="61" hidden="1">'49. Số chợ'!$A$6:$WVS$6</definedName>
    <definedName name="_xlnm._FilterDatabase" localSheetId="4" hidden="1">'5. Số doanh nghiệp'!$A$4:$G$4</definedName>
    <definedName name="_xlnm._FilterDatabase" localSheetId="62" hidden="1">'50.CQ Đảng'!$A$6:$AC$6</definedName>
    <definedName name="_xlnm._FilterDatabase" localSheetId="63" hidden="1">'51.HĐND'!$A$6:$Y$6</definedName>
    <definedName name="_xlnm._FilterDatabase" localSheetId="64" hidden="1">'52.Đại biểu HĐND'!$A$6:$Y$6</definedName>
    <definedName name="_xlnm._FilterDatabase" localSheetId="65" hidden="1">'53. CQHC'!$A$6:$Y$6</definedName>
    <definedName name="_xlnm._FilterDatabase" localSheetId="66" hidden="1">'54.TC CTXH'!$A$6:$Y$6</definedName>
    <definedName name="_xlnm._FilterDatabase" localSheetId="67" hidden="1">'55. Nơi sinh hoạt tôn giáo'!$A$5:$S$5</definedName>
    <definedName name="_xlnm._FilterDatabase" localSheetId="68" hidden="1">'56. Số người có chức sắc'!$A$5:$WUT$5</definedName>
    <definedName name="_xlnm._FilterDatabase" localSheetId="5" hidden="1">'6. Đất canh tác'!$A$5:$M$5</definedName>
    <definedName name="_xlnm._FilterDatabase" localSheetId="6" hidden="1">'7. Đất được tưới tiêu'!$A$4:$F$4</definedName>
    <definedName name="_xlnm._FilterDatabase" localSheetId="7" hidden="1">'8. Số hộ DTTS'!$A$5:$BF$5</definedName>
    <definedName name="_xlnm._FilterDatabase" localSheetId="8" hidden="1">'9a. Số hộ DTTS nghèo'!$A$4:$BF$4</definedName>
    <definedName name="_xlnm._FilterDatabase" localSheetId="9" hidden="1">'9b. Tỷ lệ hộ DTTS nghèo'!$A$5:$F$5</definedName>
    <definedName name="_xlnm.Print_Area" localSheetId="0">'1. Danh sách xã'!$A$1:$C$3</definedName>
    <definedName name="_xlnm.Print_Area" localSheetId="58">'46. Cán bộ, NV y tế, bác sĩ'!$A$1:$F$5</definedName>
    <definedName name="_xlnm.Print_Area" localSheetId="62">'50.CQ Đảng'!$B$1:$P$6</definedName>
    <definedName name="_xlnm.Print_Area" localSheetId="63">'51.HĐND'!$B$1:$P$6</definedName>
    <definedName name="_xlnm.Print_Area" localSheetId="64">'52.Đại biểu HĐND'!$B$1:$P$6</definedName>
    <definedName name="_xlnm.Print_Area" localSheetId="65">'53. CQHC'!$B$1:$P$6</definedName>
    <definedName name="_xlnm.Print_Area" localSheetId="66">'54.TC CTXH'!$B$1:$P$6</definedName>
    <definedName name="_xlnm.Print_Titles" localSheetId="0">'1. Danh sách xã'!#REF!</definedName>
    <definedName name="_xlnm.Print_Titles" localSheetId="55">'44a. Trạm y tế đạt chuẩn'!$4:$5</definedName>
    <definedName name="_xlnm.Print_Titles" localSheetId="56">'44b. Tỷ lệ trạm y tế đạt chuẩn'!$4:$5</definedName>
    <definedName name="_xlnm.Print_Titles" localSheetId="58">'46. Cán bộ, NV y tế, bác sĩ'!$4:$4</definedName>
    <definedName name="_xlnm.Print_Titles" localSheetId="59">'47. Thôn, tỷ lệ thôn có NV y tế'!$4:$4</definedName>
    <definedName name="_xlnm.Print_Titles" localSheetId="60">'48. Tỷ lệ nghiện ma túy, HIV'!$4:$4</definedName>
    <definedName name="_xlnm.Print_Titles" localSheetId="61">'49. Số chợ'!$4:$5</definedName>
    <definedName name="_xlnm.Print_Titles" localSheetId="62">'50.CQ Đảng'!$4:$4</definedName>
    <definedName name="_xlnm.Print_Titles" localSheetId="63">'51.HĐND'!$4:$4</definedName>
    <definedName name="_xlnm.Print_Titles" localSheetId="64">'52.Đại biểu HĐND'!$4:$4</definedName>
    <definedName name="_xlnm.Print_Titles" localSheetId="65">'53. CQHC'!$4:$4</definedName>
    <definedName name="_xlnm.Print_Titles" localSheetId="66">'54.TC CTXH'!$4:$4</definedName>
    <definedName name="_xlnm.Print_Titles" localSheetId="67">'55. Nơi sinh hoạt tôn giáo'!$4:$4</definedName>
    <definedName name="_xlnm.Print_Titles" localSheetId="68">'56. Số người có chức sắc'!$4:$4</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1" i="301" l="1"/>
  <c r="D100" i="301"/>
  <c r="D99" i="301"/>
  <c r="D98" i="301"/>
  <c r="D97" i="301"/>
  <c r="D96" i="301"/>
  <c r="D95" i="301"/>
  <c r="D94" i="301"/>
  <c r="D93" i="301"/>
  <c r="D92" i="301"/>
  <c r="D91" i="301"/>
  <c r="D90" i="301"/>
  <c r="D89" i="301"/>
  <c r="D88" i="301"/>
  <c r="D87" i="301"/>
  <c r="D86" i="301"/>
  <c r="D85" i="301"/>
  <c r="D84" i="301"/>
  <c r="D83" i="301"/>
  <c r="D82" i="301"/>
  <c r="D81" i="301"/>
  <c r="D80" i="301"/>
  <c r="D79" i="301"/>
  <c r="D78" i="301"/>
  <c r="D77" i="301"/>
  <c r="D76" i="301"/>
  <c r="D75" i="301"/>
  <c r="D74" i="301"/>
  <c r="D73" i="301"/>
  <c r="D72" i="301"/>
  <c r="D71" i="301"/>
  <c r="D70" i="301"/>
  <c r="D69" i="301"/>
  <c r="D68" i="301"/>
  <c r="D67" i="301"/>
  <c r="D66" i="301"/>
  <c r="D65" i="301"/>
  <c r="D64" i="301"/>
  <c r="D63" i="301"/>
  <c r="D62" i="301"/>
  <c r="D61" i="301"/>
  <c r="D60" i="301"/>
  <c r="D59" i="301"/>
  <c r="D58" i="301"/>
  <c r="D57" i="301"/>
  <c r="D56" i="301"/>
  <c r="D55" i="301"/>
  <c r="D54" i="301"/>
  <c r="D53" i="301"/>
  <c r="D52" i="301"/>
  <c r="D51" i="301"/>
  <c r="D50" i="301"/>
  <c r="D49" i="301"/>
  <c r="D48" i="301"/>
  <c r="D47" i="301"/>
  <c r="D46" i="301"/>
  <c r="D45" i="301"/>
  <c r="D44" i="301"/>
  <c r="D43" i="301"/>
  <c r="D42" i="301"/>
  <c r="D41" i="301"/>
  <c r="D40" i="301"/>
  <c r="D39" i="301"/>
  <c r="D38" i="301"/>
  <c r="D37" i="301"/>
  <c r="D36" i="301"/>
  <c r="D35" i="301"/>
  <c r="D34" i="301"/>
  <c r="D33" i="301"/>
  <c r="D32" i="301"/>
  <c r="D31" i="301"/>
  <c r="D30" i="301"/>
  <c r="D29" i="301"/>
  <c r="D28" i="301"/>
  <c r="D27" i="301"/>
  <c r="D26" i="301"/>
  <c r="D25" i="301"/>
  <c r="D24" i="301"/>
  <c r="D23" i="301"/>
  <c r="D22" i="301"/>
  <c r="D21" i="301"/>
  <c r="D20" i="301"/>
  <c r="D19" i="301"/>
  <c r="D18" i="301"/>
  <c r="D17" i="301"/>
  <c r="D16" i="301"/>
  <c r="D15" i="301"/>
  <c r="D14" i="301"/>
  <c r="D13" i="301"/>
  <c r="D12" i="301"/>
  <c r="D11" i="301"/>
  <c r="D10" i="301"/>
  <c r="D9" i="301"/>
  <c r="D8" i="301"/>
  <c r="D7" i="301"/>
  <c r="D6" i="301"/>
  <c r="D101" i="300"/>
  <c r="D100" i="300"/>
  <c r="D99" i="300"/>
  <c r="D98" i="300"/>
  <c r="D97" i="300"/>
  <c r="D96" i="300"/>
  <c r="D95" i="300"/>
  <c r="D94" i="300"/>
  <c r="D93" i="300"/>
  <c r="D92" i="300"/>
  <c r="D91" i="300"/>
  <c r="D90" i="300"/>
  <c r="D89" i="300"/>
  <c r="D88" i="300"/>
  <c r="D87" i="300"/>
  <c r="D86" i="300"/>
  <c r="D85" i="300"/>
  <c r="D84" i="300"/>
  <c r="D83" i="300"/>
  <c r="D82" i="300"/>
  <c r="D81" i="300"/>
  <c r="D80" i="300"/>
  <c r="D79" i="300"/>
  <c r="D78" i="300"/>
  <c r="D77" i="300"/>
  <c r="D76" i="300"/>
  <c r="D75" i="300"/>
  <c r="D74" i="300"/>
  <c r="D73" i="300"/>
  <c r="D72" i="300"/>
  <c r="D71" i="300"/>
  <c r="D70" i="300"/>
  <c r="D69" i="300"/>
  <c r="D68" i="300"/>
  <c r="D67" i="300"/>
  <c r="D66" i="300"/>
  <c r="D65" i="300"/>
  <c r="D64" i="300"/>
  <c r="D63" i="300"/>
  <c r="D62" i="300"/>
  <c r="D61" i="300"/>
  <c r="D60" i="300"/>
  <c r="D59" i="300"/>
  <c r="D58" i="300"/>
  <c r="D57" i="300"/>
  <c r="D56" i="300"/>
  <c r="D55" i="300"/>
  <c r="D54" i="300"/>
  <c r="D53" i="300"/>
  <c r="D52" i="300"/>
  <c r="D51" i="300"/>
  <c r="D50" i="300"/>
  <c r="D49" i="300"/>
  <c r="D48" i="300"/>
  <c r="D47" i="300"/>
  <c r="D46" i="300"/>
  <c r="D45" i="300"/>
  <c r="D44" i="300"/>
  <c r="D43" i="300"/>
  <c r="D42" i="300"/>
  <c r="D41" i="300"/>
  <c r="D40" i="300"/>
  <c r="D39" i="300"/>
  <c r="D38" i="300"/>
  <c r="D37" i="300"/>
  <c r="D36" i="300"/>
  <c r="D35" i="300"/>
  <c r="D34" i="300"/>
  <c r="D33" i="300"/>
  <c r="D32" i="300"/>
  <c r="D31" i="300"/>
  <c r="D30" i="300"/>
  <c r="D29" i="300"/>
  <c r="D28" i="300"/>
  <c r="D27" i="300"/>
  <c r="D26" i="300"/>
  <c r="D25" i="300"/>
  <c r="D24" i="300"/>
  <c r="D23" i="300"/>
  <c r="D22" i="300"/>
  <c r="D21" i="300"/>
  <c r="D20" i="300"/>
  <c r="D19" i="300"/>
  <c r="D18" i="300"/>
  <c r="D17" i="300"/>
  <c r="D16" i="300"/>
  <c r="D15" i="300"/>
  <c r="D14" i="300"/>
  <c r="D13" i="300"/>
  <c r="D12" i="300"/>
  <c r="D11" i="300"/>
  <c r="D10" i="300"/>
  <c r="D9" i="300"/>
  <c r="D8" i="300"/>
  <c r="D7" i="300"/>
  <c r="D6" i="300"/>
  <c r="I99" i="313"/>
  <c r="H99" i="313"/>
  <c r="I98" i="313"/>
  <c r="H98" i="313"/>
  <c r="I97" i="313"/>
  <c r="I96" i="313"/>
  <c r="I95" i="313"/>
  <c r="I94" i="313"/>
  <c r="I92" i="313"/>
  <c r="I89" i="313"/>
  <c r="I88" i="313"/>
  <c r="I87" i="313"/>
  <c r="I81" i="313"/>
  <c r="I77" i="313"/>
  <c r="H76" i="313"/>
  <c r="I75" i="313"/>
  <c r="I74" i="313"/>
  <c r="H74" i="313"/>
  <c r="I73" i="313"/>
  <c r="H73" i="313"/>
  <c r="I72" i="313"/>
  <c r="I70" i="313"/>
  <c r="I68" i="313"/>
  <c r="I66" i="313"/>
  <c r="I63" i="313"/>
  <c r="I59" i="313"/>
  <c r="H57" i="313"/>
  <c r="H56" i="313"/>
  <c r="I54" i="313"/>
  <c r="H49" i="313"/>
  <c r="I48" i="313"/>
  <c r="H48" i="313"/>
  <c r="I47" i="313"/>
  <c r="H43" i="313"/>
  <c r="I42" i="313"/>
  <c r="H42" i="313"/>
  <c r="I41" i="313"/>
  <c r="H41" i="313"/>
  <c r="I40" i="313"/>
  <c r="H40" i="313"/>
  <c r="I32" i="313"/>
  <c r="I31" i="313"/>
  <c r="I26" i="313"/>
  <c r="I25" i="313"/>
  <c r="I24" i="313"/>
  <c r="I23" i="313"/>
  <c r="I22" i="313"/>
  <c r="I21" i="313"/>
  <c r="I20" i="313"/>
  <c r="I17" i="313"/>
  <c r="I14" i="313"/>
  <c r="I13" i="313"/>
  <c r="I10" i="313"/>
  <c r="I8" i="313"/>
  <c r="I7" i="313"/>
  <c r="I6" i="313"/>
  <c r="H6" i="313"/>
  <c r="F101" i="310"/>
  <c r="F100" i="310"/>
  <c r="F99" i="310"/>
  <c r="F98" i="310"/>
  <c r="F97" i="310"/>
  <c r="F96" i="310"/>
  <c r="F95" i="310"/>
  <c r="F94" i="310"/>
  <c r="F93" i="310"/>
  <c r="F92" i="310"/>
  <c r="F91" i="310"/>
  <c r="F90" i="310"/>
  <c r="F89" i="310"/>
  <c r="F88" i="310"/>
  <c r="F87" i="310"/>
  <c r="F86" i="310"/>
  <c r="F85" i="310"/>
  <c r="F84" i="310"/>
  <c r="F83" i="310"/>
  <c r="F82" i="310"/>
  <c r="F81" i="310"/>
  <c r="F80" i="310"/>
  <c r="F79" i="310"/>
  <c r="F78" i="310"/>
  <c r="F77" i="310"/>
  <c r="F76" i="310"/>
  <c r="F75" i="310"/>
  <c r="F74" i="310"/>
  <c r="F73" i="310"/>
  <c r="F72" i="310"/>
  <c r="F71" i="310"/>
  <c r="F70" i="310"/>
  <c r="F69" i="310"/>
  <c r="F68" i="310"/>
  <c r="F67" i="310"/>
  <c r="F66" i="310"/>
  <c r="F65" i="310"/>
  <c r="F64" i="310"/>
  <c r="F63" i="310"/>
  <c r="F62" i="310"/>
  <c r="F61" i="310"/>
  <c r="F60" i="310"/>
  <c r="F59" i="310"/>
  <c r="F58" i="310"/>
  <c r="F57" i="310"/>
  <c r="F56" i="310"/>
  <c r="F55" i="310"/>
  <c r="F54" i="310"/>
  <c r="F53" i="310"/>
  <c r="F52" i="310"/>
  <c r="F51" i="310"/>
  <c r="F50" i="310"/>
  <c r="F49" i="310"/>
  <c r="F48" i="310"/>
  <c r="F47" i="310"/>
  <c r="F46" i="310"/>
  <c r="F45" i="310"/>
  <c r="F44" i="310"/>
  <c r="F43" i="310"/>
  <c r="F42" i="310"/>
  <c r="F41" i="310"/>
  <c r="F40" i="310"/>
  <c r="F39" i="310"/>
  <c r="F38" i="310"/>
  <c r="F37" i="310"/>
  <c r="F36" i="310"/>
  <c r="F35" i="310"/>
  <c r="F34" i="310"/>
  <c r="F33" i="310"/>
  <c r="F32" i="310"/>
  <c r="F31" i="310"/>
  <c r="F30" i="310"/>
  <c r="F29" i="310"/>
  <c r="F28" i="310"/>
  <c r="F27" i="310"/>
  <c r="F26" i="310"/>
  <c r="F25" i="310"/>
  <c r="F24" i="310"/>
  <c r="F23" i="310"/>
  <c r="F22" i="310"/>
  <c r="F21" i="310"/>
  <c r="F20" i="310"/>
  <c r="F19" i="310"/>
  <c r="F18" i="310"/>
  <c r="F17" i="310"/>
  <c r="F16" i="310"/>
  <c r="F15" i="310"/>
  <c r="F14" i="310"/>
  <c r="F13" i="310"/>
  <c r="F12" i="310"/>
  <c r="F11" i="310"/>
  <c r="F10" i="310"/>
  <c r="F9" i="310"/>
  <c r="F8" i="310"/>
  <c r="F7" i="310"/>
  <c r="F6" i="310"/>
  <c r="H95" i="339"/>
  <c r="G95" i="339"/>
  <c r="H94" i="339"/>
  <c r="G94" i="339"/>
  <c r="H87" i="339"/>
  <c r="G87" i="339"/>
  <c r="H86" i="339"/>
  <c r="G86" i="339"/>
  <c r="H81" i="339"/>
  <c r="G81" i="339"/>
  <c r="H77" i="339"/>
  <c r="G77" i="339"/>
  <c r="H69" i="339"/>
  <c r="G69" i="339"/>
  <c r="H65" i="339"/>
  <c r="G65" i="339"/>
  <c r="H63" i="339"/>
  <c r="G63" i="339"/>
  <c r="H59" i="339"/>
  <c r="G59" i="339"/>
  <c r="H56" i="339"/>
  <c r="G56" i="339"/>
  <c r="H54" i="339"/>
  <c r="G54" i="339"/>
  <c r="H48" i="339"/>
  <c r="G48" i="339"/>
  <c r="H45" i="339"/>
  <c r="G45" i="339"/>
  <c r="H42" i="339"/>
  <c r="G42" i="339"/>
  <c r="H36" i="339"/>
  <c r="G36" i="339"/>
  <c r="H35" i="339"/>
  <c r="G35" i="339"/>
  <c r="H34" i="339"/>
  <c r="G34" i="339"/>
  <c r="H29" i="339"/>
  <c r="G29" i="339"/>
  <c r="H28" i="339"/>
  <c r="G28" i="339"/>
  <c r="H24" i="339"/>
  <c r="G24" i="339"/>
  <c r="H22" i="339"/>
  <c r="G22" i="339"/>
  <c r="H17" i="339"/>
  <c r="G17" i="339"/>
  <c r="H7" i="339"/>
  <c r="G7" i="339"/>
  <c r="H6" i="339"/>
  <c r="G6" i="339"/>
  <c r="H101" i="338"/>
  <c r="G101" i="338"/>
  <c r="H100" i="338"/>
  <c r="G100" i="338"/>
  <c r="H99" i="338"/>
  <c r="G99" i="338"/>
  <c r="H98" i="338"/>
  <c r="G98" i="338"/>
  <c r="H97" i="338"/>
  <c r="G97" i="338"/>
  <c r="H96" i="338"/>
  <c r="G96" i="338"/>
  <c r="H95" i="338"/>
  <c r="G95" i="338"/>
  <c r="H94" i="338"/>
  <c r="G94" i="338"/>
  <c r="H93" i="338"/>
  <c r="G93" i="338"/>
  <c r="H92" i="338"/>
  <c r="G92" i="338"/>
  <c r="H91" i="338"/>
  <c r="G91" i="338"/>
  <c r="H90" i="338"/>
  <c r="G90" i="338"/>
  <c r="H89" i="338"/>
  <c r="G89" i="338"/>
  <c r="H88" i="338"/>
  <c r="G88" i="338"/>
  <c r="H87" i="338"/>
  <c r="G87" i="338"/>
  <c r="H86" i="338"/>
  <c r="G86" i="338"/>
  <c r="H85" i="338"/>
  <c r="G85" i="338"/>
  <c r="H84" i="338"/>
  <c r="G84" i="338"/>
  <c r="H83" i="338"/>
  <c r="G83" i="338"/>
  <c r="H82" i="338"/>
  <c r="G82" i="338"/>
  <c r="H81" i="338"/>
  <c r="G81" i="338"/>
  <c r="H80" i="338"/>
  <c r="G80" i="338"/>
  <c r="H79" i="338"/>
  <c r="G79" i="338"/>
  <c r="H78" i="338"/>
  <c r="G78" i="338"/>
  <c r="H77" i="338"/>
  <c r="G77" i="338"/>
  <c r="H76" i="338"/>
  <c r="G76" i="338"/>
  <c r="H75" i="338"/>
  <c r="G75" i="338"/>
  <c r="H74" i="338"/>
  <c r="G74" i="338"/>
  <c r="H73" i="338"/>
  <c r="G73" i="338"/>
  <c r="H72" i="338"/>
  <c r="G72" i="338"/>
  <c r="H71" i="338"/>
  <c r="G71" i="338"/>
  <c r="H70" i="338"/>
  <c r="G70" i="338"/>
  <c r="H69" i="338"/>
  <c r="G69" i="338"/>
  <c r="H68" i="338"/>
  <c r="G68" i="338"/>
  <c r="H67" i="338"/>
  <c r="G67" i="338"/>
  <c r="H66" i="338"/>
  <c r="G66" i="338"/>
  <c r="H65" i="338"/>
  <c r="G65" i="338"/>
  <c r="H64" i="338"/>
  <c r="G64" i="338"/>
  <c r="H63" i="338"/>
  <c r="G63" i="338"/>
  <c r="H62" i="338"/>
  <c r="G62" i="338"/>
  <c r="H61" i="338"/>
  <c r="G61" i="338"/>
  <c r="H60" i="338"/>
  <c r="G60" i="338"/>
  <c r="H59" i="338"/>
  <c r="G59" i="338"/>
  <c r="H58" i="338"/>
  <c r="G58" i="338"/>
  <c r="H57" i="338"/>
  <c r="G57" i="338"/>
  <c r="H56" i="338"/>
  <c r="G56" i="338"/>
  <c r="H55" i="338"/>
  <c r="G55" i="338"/>
  <c r="H54" i="338"/>
  <c r="G54" i="338"/>
  <c r="H53" i="338"/>
  <c r="G53" i="338"/>
  <c r="H52" i="338"/>
  <c r="G52" i="338"/>
  <c r="H51" i="338"/>
  <c r="G51" i="338"/>
  <c r="H50" i="338"/>
  <c r="G50" i="338"/>
  <c r="H49" i="338"/>
  <c r="G49" i="338"/>
  <c r="H48" i="338"/>
  <c r="G48" i="338"/>
  <c r="H47" i="338"/>
  <c r="G47" i="338"/>
  <c r="H46" i="338"/>
  <c r="G46" i="338"/>
  <c r="H45" i="338"/>
  <c r="G45" i="338"/>
  <c r="H44" i="338"/>
  <c r="G44" i="338"/>
  <c r="H43" i="338"/>
  <c r="G43" i="338"/>
  <c r="H42" i="338"/>
  <c r="G42" i="338"/>
  <c r="H41" i="338"/>
  <c r="G41" i="338"/>
  <c r="H40" i="338"/>
  <c r="G40" i="338"/>
  <c r="H39" i="338"/>
  <c r="G39" i="338"/>
  <c r="H38" i="338"/>
  <c r="G38" i="338"/>
  <c r="H37" i="338"/>
  <c r="G37" i="338"/>
  <c r="H36" i="338"/>
  <c r="G36" i="338"/>
  <c r="H35" i="338"/>
  <c r="G35" i="338"/>
  <c r="H34" i="338"/>
  <c r="G34" i="338"/>
  <c r="H33" i="338"/>
  <c r="G33" i="338"/>
  <c r="H32" i="338"/>
  <c r="G32" i="338"/>
  <c r="H31" i="338"/>
  <c r="G31" i="338"/>
  <c r="H30" i="338"/>
  <c r="G30" i="338"/>
  <c r="H29" i="338"/>
  <c r="G29" i="338"/>
  <c r="H28" i="338"/>
  <c r="G28" i="338"/>
  <c r="H27" i="338"/>
  <c r="G27" i="338"/>
  <c r="H26" i="338"/>
  <c r="G26" i="338"/>
  <c r="H25" i="338"/>
  <c r="G25" i="338"/>
  <c r="H24" i="338"/>
  <c r="G24" i="338"/>
  <c r="H23" i="338"/>
  <c r="G23" i="338"/>
  <c r="H22" i="338"/>
  <c r="G22" i="338"/>
  <c r="H21" i="338"/>
  <c r="G21" i="338"/>
  <c r="H20" i="338"/>
  <c r="G20" i="338"/>
  <c r="H19" i="338"/>
  <c r="G19" i="338"/>
  <c r="H18" i="338"/>
  <c r="G18" i="338"/>
  <c r="H17" i="338"/>
  <c r="G17" i="338"/>
  <c r="H16" i="338"/>
  <c r="G16" i="338"/>
  <c r="H15" i="338"/>
  <c r="G15" i="338"/>
  <c r="H14" i="338"/>
  <c r="G14" i="338"/>
  <c r="H13" i="338"/>
  <c r="G13" i="338"/>
  <c r="H12" i="338"/>
  <c r="G12" i="338"/>
  <c r="H11" i="338"/>
  <c r="G11" i="338"/>
  <c r="H10" i="338"/>
  <c r="G10" i="338"/>
  <c r="H9" i="338"/>
  <c r="G9" i="338"/>
  <c r="H8" i="338"/>
  <c r="G8" i="338"/>
  <c r="H7" i="338"/>
  <c r="G7" i="338"/>
  <c r="H6" i="338"/>
  <c r="G6" i="338"/>
  <c r="H101" i="337"/>
  <c r="G101" i="337"/>
  <c r="H100" i="337"/>
  <c r="G100" i="337"/>
  <c r="H99" i="337"/>
  <c r="G99" i="337"/>
  <c r="H98" i="337"/>
  <c r="G98" i="337"/>
  <c r="H97" i="337"/>
  <c r="G97" i="337"/>
  <c r="H96" i="337"/>
  <c r="G96" i="337"/>
  <c r="H95" i="337"/>
  <c r="G95" i="337"/>
  <c r="H94" i="337"/>
  <c r="G94" i="337"/>
  <c r="H93" i="337"/>
  <c r="G93" i="337"/>
  <c r="H92" i="337"/>
  <c r="G92" i="337"/>
  <c r="H91" i="337"/>
  <c r="G91" i="337"/>
  <c r="H90" i="337"/>
  <c r="G90" i="337"/>
  <c r="H89" i="337"/>
  <c r="G89" i="337"/>
  <c r="H88" i="337"/>
  <c r="G88" i="337"/>
  <c r="H87" i="337"/>
  <c r="G87" i="337"/>
  <c r="H86" i="337"/>
  <c r="G86" i="337"/>
  <c r="H85" i="337"/>
  <c r="G85" i="337"/>
  <c r="H84" i="337"/>
  <c r="G84" i="337"/>
  <c r="H83" i="337"/>
  <c r="G83" i="337"/>
  <c r="H82" i="337"/>
  <c r="G82" i="337"/>
  <c r="H81" i="337"/>
  <c r="G81" i="337"/>
  <c r="H80" i="337"/>
  <c r="G80" i="337"/>
  <c r="H79" i="337"/>
  <c r="G79" i="337"/>
  <c r="H78" i="337"/>
  <c r="G78" i="337"/>
  <c r="H77" i="337"/>
  <c r="G77" i="337"/>
  <c r="H76" i="337"/>
  <c r="G76" i="337"/>
  <c r="H75" i="337"/>
  <c r="G75" i="337"/>
  <c r="H74" i="337"/>
  <c r="G74" i="337"/>
  <c r="H73" i="337"/>
  <c r="G73" i="337"/>
  <c r="H72" i="337"/>
  <c r="G72" i="337"/>
  <c r="H71" i="337"/>
  <c r="G71" i="337"/>
  <c r="H70" i="337"/>
  <c r="G70" i="337"/>
  <c r="H69" i="337"/>
  <c r="G69" i="337"/>
  <c r="H68" i="337"/>
  <c r="G68" i="337"/>
  <c r="H67" i="337"/>
  <c r="G67" i="337"/>
  <c r="H66" i="337"/>
  <c r="G66" i="337"/>
  <c r="H65" i="337"/>
  <c r="G65" i="337"/>
  <c r="H64" i="337"/>
  <c r="G64" i="337"/>
  <c r="H63" i="337"/>
  <c r="G63" i="337"/>
  <c r="H62" i="337"/>
  <c r="G62" i="337"/>
  <c r="H61" i="337"/>
  <c r="G61" i="337"/>
  <c r="H60" i="337"/>
  <c r="G60" i="337"/>
  <c r="H59" i="337"/>
  <c r="G59" i="337"/>
  <c r="H58" i="337"/>
  <c r="G58" i="337"/>
  <c r="H57" i="337"/>
  <c r="G57" i="337"/>
  <c r="H56" i="337"/>
  <c r="G56" i="337"/>
  <c r="H55" i="337"/>
  <c r="G55" i="337"/>
  <c r="H54" i="337"/>
  <c r="G54" i="337"/>
  <c r="H53" i="337"/>
  <c r="G53" i="337"/>
  <c r="H52" i="337"/>
  <c r="G52" i="337"/>
  <c r="H51" i="337"/>
  <c r="G51" i="337"/>
  <c r="H50" i="337"/>
  <c r="G50" i="337"/>
  <c r="H49" i="337"/>
  <c r="G49" i="337"/>
  <c r="H48" i="337"/>
  <c r="G48" i="337"/>
  <c r="H47" i="337"/>
  <c r="G47" i="337"/>
  <c r="H46" i="337"/>
  <c r="G46" i="337"/>
  <c r="H45" i="337"/>
  <c r="G45" i="337"/>
  <c r="H44" i="337"/>
  <c r="G44" i="337"/>
  <c r="H43" i="337"/>
  <c r="G43" i="337"/>
  <c r="H42" i="337"/>
  <c r="G42" i="337"/>
  <c r="H41" i="337"/>
  <c r="G41" i="337"/>
  <c r="H40" i="337"/>
  <c r="G40" i="337"/>
  <c r="H39" i="337"/>
  <c r="G39" i="337"/>
  <c r="H38" i="337"/>
  <c r="G38" i="337"/>
  <c r="H37" i="337"/>
  <c r="G37" i="337"/>
  <c r="H36" i="337"/>
  <c r="G36" i="337"/>
  <c r="H35" i="337"/>
  <c r="G35" i="337"/>
  <c r="H34" i="337"/>
  <c r="G34" i="337"/>
  <c r="H33" i="337"/>
  <c r="G33" i="337"/>
  <c r="H32" i="337"/>
  <c r="G32" i="337"/>
  <c r="H31" i="337"/>
  <c r="G31" i="337"/>
  <c r="H30" i="337"/>
  <c r="G30" i="337"/>
  <c r="H29" i="337"/>
  <c r="G29" i="337"/>
  <c r="H28" i="337"/>
  <c r="G28" i="337"/>
  <c r="H27" i="337"/>
  <c r="G27" i="337"/>
  <c r="H26" i="337"/>
  <c r="G26" i="337"/>
  <c r="H25" i="337"/>
  <c r="G25" i="337"/>
  <c r="H24" i="337"/>
  <c r="G24" i="337"/>
  <c r="H23" i="337"/>
  <c r="G23" i="337"/>
  <c r="H22" i="337"/>
  <c r="G22" i="337"/>
  <c r="H21" i="337"/>
  <c r="G21" i="337"/>
  <c r="H20" i="337"/>
  <c r="G20" i="337"/>
  <c r="H19" i="337"/>
  <c r="G19" i="337"/>
  <c r="H18" i="337"/>
  <c r="G18" i="337"/>
  <c r="H17" i="337"/>
  <c r="G17" i="337"/>
  <c r="H16" i="337"/>
  <c r="G16" i="337"/>
  <c r="H15" i="337"/>
  <c r="G15" i="337"/>
  <c r="H14" i="337"/>
  <c r="G14" i="337"/>
  <c r="H13" i="337"/>
  <c r="G13" i="337"/>
  <c r="H12" i="337"/>
  <c r="G12" i="337"/>
  <c r="H11" i="337"/>
  <c r="G11" i="337"/>
  <c r="H10" i="337"/>
  <c r="G10" i="337"/>
  <c r="H9" i="337"/>
  <c r="G9" i="337"/>
  <c r="H8" i="337"/>
  <c r="G8" i="337"/>
  <c r="H7" i="337"/>
  <c r="G7" i="337"/>
  <c r="H6" i="337"/>
  <c r="G6" i="337"/>
  <c r="H101" i="336"/>
  <c r="G101" i="336"/>
  <c r="H99" i="336"/>
  <c r="G99" i="336"/>
  <c r="H98" i="336"/>
  <c r="G98" i="336"/>
  <c r="H97" i="336"/>
  <c r="G97" i="336"/>
  <c r="H96" i="336"/>
  <c r="G96" i="336"/>
  <c r="H95" i="336"/>
  <c r="G95" i="336"/>
  <c r="H94" i="336"/>
  <c r="G94" i="336"/>
  <c r="H93" i="336"/>
  <c r="G93" i="336"/>
  <c r="H92" i="336"/>
  <c r="G92" i="336"/>
  <c r="H91" i="336"/>
  <c r="G91" i="336"/>
  <c r="H90" i="336"/>
  <c r="G90" i="336"/>
  <c r="H89" i="336"/>
  <c r="G89" i="336"/>
  <c r="H88" i="336"/>
  <c r="G88" i="336"/>
  <c r="H87" i="336"/>
  <c r="G87" i="336"/>
  <c r="H86" i="336"/>
  <c r="G86" i="336"/>
  <c r="H85" i="336"/>
  <c r="G85" i="336"/>
  <c r="H83" i="336"/>
  <c r="G83" i="336"/>
  <c r="H82" i="336"/>
  <c r="G82" i="336"/>
  <c r="H81" i="336"/>
  <c r="G81" i="336"/>
  <c r="H80" i="336"/>
  <c r="G80" i="336"/>
  <c r="H79" i="336"/>
  <c r="G79" i="336"/>
  <c r="H78" i="336"/>
  <c r="G78" i="336"/>
  <c r="H77" i="336"/>
  <c r="G77" i="336"/>
  <c r="H75" i="336"/>
  <c r="G75" i="336"/>
  <c r="H74" i="336"/>
  <c r="G74" i="336"/>
  <c r="H73" i="336"/>
  <c r="G73" i="336"/>
  <c r="H72" i="336"/>
  <c r="G72" i="336"/>
  <c r="H71" i="336"/>
  <c r="G71" i="336"/>
  <c r="H70" i="336"/>
  <c r="G70" i="336"/>
  <c r="H69" i="336"/>
  <c r="G69" i="336"/>
  <c r="H68" i="336"/>
  <c r="G68" i="336"/>
  <c r="H67" i="336"/>
  <c r="G67" i="336"/>
  <c r="H66" i="336"/>
  <c r="G66" i="336"/>
  <c r="H65" i="336"/>
  <c r="G65" i="336"/>
  <c r="H64" i="336"/>
  <c r="G64" i="336"/>
  <c r="H63" i="336"/>
  <c r="G63" i="336"/>
  <c r="H62" i="336"/>
  <c r="G62" i="336"/>
  <c r="H61" i="336"/>
  <c r="G61" i="336"/>
  <c r="H60" i="336"/>
  <c r="G60" i="336"/>
  <c r="H59" i="336"/>
  <c r="G59" i="336"/>
  <c r="H58" i="336"/>
  <c r="G58" i="336"/>
  <c r="H56" i="336"/>
  <c r="G56" i="336"/>
  <c r="H55" i="336"/>
  <c r="G55" i="336"/>
  <c r="H54" i="336"/>
  <c r="G54" i="336"/>
  <c r="H53" i="336"/>
  <c r="G53" i="336"/>
  <c r="H52" i="336"/>
  <c r="G52" i="336"/>
  <c r="H51" i="336"/>
  <c r="G51" i="336"/>
  <c r="H50" i="336"/>
  <c r="G50" i="336"/>
  <c r="H49" i="336"/>
  <c r="G49" i="336"/>
  <c r="H48" i="336"/>
  <c r="G48" i="336"/>
  <c r="H47" i="336"/>
  <c r="G47" i="336"/>
  <c r="H45" i="336"/>
  <c r="G45" i="336"/>
  <c r="H44" i="336"/>
  <c r="G44" i="336"/>
  <c r="H43" i="336"/>
  <c r="G43" i="336"/>
  <c r="H42" i="336"/>
  <c r="G42" i="336"/>
  <c r="H41" i="336"/>
  <c r="G41" i="336"/>
  <c r="H40" i="336"/>
  <c r="G40" i="336"/>
  <c r="H39" i="336"/>
  <c r="G39" i="336"/>
  <c r="H38" i="336"/>
  <c r="G38" i="336"/>
  <c r="H37" i="336"/>
  <c r="G37" i="336"/>
  <c r="H36" i="336"/>
  <c r="G36" i="336"/>
  <c r="H35" i="336"/>
  <c r="G35" i="336"/>
  <c r="H34" i="336"/>
  <c r="G34" i="336"/>
  <c r="H33" i="336"/>
  <c r="G33" i="336"/>
  <c r="H32" i="336"/>
  <c r="G32" i="336"/>
  <c r="H31" i="336"/>
  <c r="G31" i="336"/>
  <c r="H30" i="336"/>
  <c r="G30" i="336"/>
  <c r="H29" i="336"/>
  <c r="G29" i="336"/>
  <c r="H28" i="336"/>
  <c r="G28" i="336"/>
  <c r="H27" i="336"/>
  <c r="G27" i="336"/>
  <c r="H26" i="336"/>
  <c r="G26" i="336"/>
  <c r="H25" i="336"/>
  <c r="G25" i="336"/>
  <c r="H24" i="336"/>
  <c r="G24" i="336"/>
  <c r="H23" i="336"/>
  <c r="G23" i="336"/>
  <c r="H22" i="336"/>
  <c r="G22" i="336"/>
  <c r="H21" i="336"/>
  <c r="G21" i="336"/>
  <c r="H20" i="336"/>
  <c r="G20" i="336"/>
  <c r="H19" i="336"/>
  <c r="G19" i="336"/>
  <c r="H18" i="336"/>
  <c r="G18" i="336"/>
  <c r="H17" i="336"/>
  <c r="G17" i="336"/>
  <c r="H16" i="336"/>
  <c r="G16" i="336"/>
  <c r="H15" i="336"/>
  <c r="G15" i="336"/>
  <c r="H14" i="336"/>
  <c r="G14" i="336"/>
  <c r="H13" i="336"/>
  <c r="G13" i="336"/>
  <c r="H12" i="336"/>
  <c r="G12" i="336"/>
  <c r="H11" i="336"/>
  <c r="G11" i="336"/>
  <c r="H10" i="336"/>
  <c r="G10" i="336"/>
  <c r="H9" i="336"/>
  <c r="G9" i="336"/>
  <c r="H8" i="336"/>
  <c r="G8" i="336"/>
  <c r="H7" i="336"/>
  <c r="G7" i="336"/>
  <c r="H6" i="336"/>
  <c r="G6" i="336"/>
  <c r="H101" i="333"/>
  <c r="G101" i="333"/>
  <c r="H100" i="333"/>
  <c r="G100" i="333"/>
  <c r="H99" i="333"/>
  <c r="G99" i="333"/>
  <c r="H98" i="333"/>
  <c r="G98" i="333"/>
  <c r="H97" i="333"/>
  <c r="G97" i="333"/>
  <c r="H96" i="333"/>
  <c r="G96" i="333"/>
  <c r="H95" i="333"/>
  <c r="G95" i="333"/>
  <c r="H94" i="333"/>
  <c r="G94" i="333"/>
  <c r="H93" i="333"/>
  <c r="G93" i="333"/>
  <c r="H92" i="333"/>
  <c r="G92" i="333"/>
  <c r="H91" i="333"/>
  <c r="G91" i="333"/>
  <c r="H90" i="333"/>
  <c r="G90" i="333"/>
  <c r="H89" i="333"/>
  <c r="G89" i="333"/>
  <c r="H88" i="333"/>
  <c r="G88" i="333"/>
  <c r="H87" i="333"/>
  <c r="G87" i="333"/>
  <c r="H86" i="333"/>
  <c r="G86" i="333"/>
  <c r="H85" i="333"/>
  <c r="G85" i="333"/>
  <c r="H84" i="333"/>
  <c r="G84" i="333"/>
  <c r="H83" i="333"/>
  <c r="G83" i="333"/>
  <c r="H82" i="333"/>
  <c r="G82" i="333"/>
  <c r="H81" i="333"/>
  <c r="G81" i="333"/>
  <c r="H80" i="333"/>
  <c r="G80" i="333"/>
  <c r="H79" i="333"/>
  <c r="G79" i="333"/>
  <c r="H78" i="333"/>
  <c r="G78" i="333"/>
  <c r="H77" i="333"/>
  <c r="G77" i="333"/>
  <c r="H76" i="333"/>
  <c r="G76" i="333"/>
  <c r="H75" i="333"/>
  <c r="G75" i="333"/>
  <c r="H74" i="333"/>
  <c r="G74" i="333"/>
  <c r="H73" i="333"/>
  <c r="G73" i="333"/>
  <c r="H72" i="333"/>
  <c r="G72" i="333"/>
  <c r="H71" i="333"/>
  <c r="G71" i="333"/>
  <c r="H70" i="333"/>
  <c r="G70" i="333"/>
  <c r="H69" i="333"/>
  <c r="G69" i="333"/>
  <c r="H68" i="333"/>
  <c r="G68" i="333"/>
  <c r="H67" i="333"/>
  <c r="G67" i="333"/>
  <c r="H66" i="333"/>
  <c r="G66" i="333"/>
  <c r="H65" i="333"/>
  <c r="G65" i="333"/>
  <c r="H64" i="333"/>
  <c r="G64" i="333"/>
  <c r="H63" i="333"/>
  <c r="G63" i="333"/>
  <c r="H62" i="333"/>
  <c r="G62" i="333"/>
  <c r="H61" i="333"/>
  <c r="G61" i="333"/>
  <c r="H60" i="333"/>
  <c r="G60" i="333"/>
  <c r="H59" i="333"/>
  <c r="G59" i="333"/>
  <c r="H58" i="333"/>
  <c r="G58" i="333"/>
  <c r="H57" i="333"/>
  <c r="G57" i="333"/>
  <c r="H56" i="333"/>
  <c r="G56" i="333"/>
  <c r="H55" i="333"/>
  <c r="G55" i="333"/>
  <c r="H54" i="333"/>
  <c r="G54" i="333"/>
  <c r="H53" i="333"/>
  <c r="G53" i="333"/>
  <c r="H52" i="333"/>
  <c r="G52" i="333"/>
  <c r="H51" i="333"/>
  <c r="G51" i="333"/>
  <c r="H50" i="333"/>
  <c r="G50" i="333"/>
  <c r="H49" i="333"/>
  <c r="G49" i="333"/>
  <c r="H48" i="333"/>
  <c r="G48" i="333"/>
  <c r="H47" i="333"/>
  <c r="G47" i="333"/>
  <c r="H46" i="333"/>
  <c r="G46" i="333"/>
  <c r="H45" i="333"/>
  <c r="G45" i="333"/>
  <c r="H44" i="333"/>
  <c r="G44" i="333"/>
  <c r="H43" i="333"/>
  <c r="G43" i="333"/>
  <c r="H42" i="333"/>
  <c r="G42" i="333"/>
  <c r="H41" i="333"/>
  <c r="G41" i="333"/>
  <c r="H40" i="333"/>
  <c r="G40" i="333"/>
  <c r="H39" i="333"/>
  <c r="G39" i="333"/>
  <c r="H38" i="333"/>
  <c r="G38" i="333"/>
  <c r="H37" i="333"/>
  <c r="G37" i="333"/>
  <c r="H36" i="333"/>
  <c r="G36" i="333"/>
  <c r="H35" i="333"/>
  <c r="G35" i="333"/>
  <c r="H34" i="333"/>
  <c r="G34" i="333"/>
  <c r="H33" i="333"/>
  <c r="G33" i="333"/>
  <c r="H32" i="333"/>
  <c r="G32" i="333"/>
  <c r="H31" i="333"/>
  <c r="G31" i="333"/>
  <c r="H30" i="333"/>
  <c r="G30" i="333"/>
  <c r="H29" i="333"/>
  <c r="G29" i="333"/>
  <c r="H28" i="333"/>
  <c r="G28" i="333"/>
  <c r="H27" i="333"/>
  <c r="G27" i="333"/>
  <c r="H26" i="333"/>
  <c r="G26" i="333"/>
  <c r="H25" i="333"/>
  <c r="G25" i="333"/>
  <c r="H24" i="333"/>
  <c r="G24" i="333"/>
  <c r="H23" i="333"/>
  <c r="G23" i="333"/>
  <c r="H22" i="333"/>
  <c r="G22" i="333"/>
  <c r="H21" i="333"/>
  <c r="G21" i="333"/>
  <c r="H20" i="333"/>
  <c r="G20" i="333"/>
  <c r="H19" i="333"/>
  <c r="G19" i="333"/>
  <c r="H18" i="333"/>
  <c r="G18" i="333"/>
  <c r="H17" i="333"/>
  <c r="G17" i="333"/>
  <c r="H16" i="333"/>
  <c r="G16" i="333"/>
  <c r="H15" i="333"/>
  <c r="G15" i="333"/>
  <c r="H14" i="333"/>
  <c r="G14" i="333"/>
  <c r="H13" i="333"/>
  <c r="G13" i="333"/>
  <c r="H12" i="333"/>
  <c r="G12" i="333"/>
  <c r="H11" i="333"/>
  <c r="G11" i="333"/>
  <c r="H10" i="333"/>
  <c r="G10" i="333"/>
  <c r="H9" i="333"/>
  <c r="G9" i="333"/>
  <c r="H8" i="333"/>
  <c r="G8" i="333"/>
  <c r="H7" i="333"/>
  <c r="G7" i="333"/>
  <c r="H6" i="333"/>
  <c r="G6" i="333"/>
  <c r="K56" i="331"/>
  <c r="J56" i="331"/>
  <c r="K49" i="331"/>
  <c r="J49" i="331"/>
  <c r="K38" i="331"/>
  <c r="J38" i="331"/>
  <c r="K35" i="331"/>
  <c r="J35" i="331"/>
  <c r="K25" i="331"/>
  <c r="J25" i="331"/>
  <c r="K8" i="331"/>
  <c r="J8" i="331"/>
  <c r="K7" i="331"/>
  <c r="J7" i="331"/>
  <c r="K98" i="330"/>
  <c r="J98" i="330"/>
  <c r="K97" i="330"/>
  <c r="J97" i="330"/>
  <c r="K96" i="330"/>
  <c r="J96" i="330"/>
  <c r="K94" i="330"/>
  <c r="J94" i="330"/>
  <c r="K93" i="330"/>
  <c r="J93" i="330"/>
  <c r="K91" i="330"/>
  <c r="J91" i="330"/>
  <c r="K88" i="330"/>
  <c r="J88" i="330"/>
  <c r="K87" i="330"/>
  <c r="J87" i="330"/>
  <c r="K86" i="330"/>
  <c r="J86" i="330"/>
  <c r="K85" i="330"/>
  <c r="J85" i="330"/>
  <c r="K84" i="330"/>
  <c r="J84" i="330"/>
  <c r="K83" i="330"/>
  <c r="J83" i="330"/>
  <c r="K82" i="330"/>
  <c r="J82" i="330"/>
  <c r="K81" i="330"/>
  <c r="J81" i="330"/>
  <c r="K80" i="330"/>
  <c r="J80" i="330"/>
  <c r="K79" i="330"/>
  <c r="J79" i="330"/>
  <c r="K78" i="330"/>
  <c r="J78" i="330"/>
  <c r="K77" i="330"/>
  <c r="J77" i="330"/>
  <c r="K74" i="330"/>
  <c r="J74" i="330"/>
  <c r="K73" i="330"/>
  <c r="J73" i="330"/>
  <c r="K72" i="330"/>
  <c r="J72" i="330"/>
  <c r="K71" i="330"/>
  <c r="J71" i="330"/>
  <c r="K70" i="330"/>
  <c r="J70" i="330"/>
  <c r="K69" i="330"/>
  <c r="J69" i="330"/>
  <c r="K68" i="330"/>
  <c r="J68" i="330"/>
  <c r="K67" i="330"/>
  <c r="J67" i="330"/>
  <c r="K66" i="330"/>
  <c r="J66" i="330"/>
  <c r="K65" i="330"/>
  <c r="J65" i="330"/>
  <c r="K64" i="330"/>
  <c r="J64" i="330"/>
  <c r="K63" i="330"/>
  <c r="J63" i="330"/>
  <c r="K62" i="330"/>
  <c r="J62" i="330"/>
  <c r="K61" i="330"/>
  <c r="J61" i="330"/>
  <c r="K60" i="330"/>
  <c r="J60" i="330"/>
  <c r="K59" i="330"/>
  <c r="J59" i="330"/>
  <c r="K58" i="330"/>
  <c r="J58" i="330"/>
  <c r="K57" i="330"/>
  <c r="J57" i="330"/>
  <c r="K56" i="330"/>
  <c r="J56" i="330"/>
  <c r="K55" i="330"/>
  <c r="J55" i="330"/>
  <c r="K54" i="330"/>
  <c r="J54" i="330"/>
  <c r="K53" i="330"/>
  <c r="J53" i="330"/>
  <c r="K52" i="330"/>
  <c r="J52" i="330"/>
  <c r="K51" i="330"/>
  <c r="J51" i="330"/>
  <c r="K50" i="330"/>
  <c r="J50" i="330"/>
  <c r="K49" i="330"/>
  <c r="J49" i="330"/>
  <c r="K48" i="330"/>
  <c r="J48" i="330"/>
  <c r="K47" i="330"/>
  <c r="J47" i="330"/>
  <c r="K46" i="330"/>
  <c r="J46" i="330"/>
  <c r="K45" i="330"/>
  <c r="J45" i="330"/>
  <c r="K43" i="330"/>
  <c r="J43" i="330"/>
  <c r="K42" i="330"/>
  <c r="J42" i="330"/>
  <c r="K41" i="330"/>
  <c r="J41" i="330"/>
  <c r="K39" i="330"/>
  <c r="J39" i="330"/>
  <c r="K38" i="330"/>
  <c r="J38" i="330"/>
  <c r="K37" i="330"/>
  <c r="J37" i="330"/>
  <c r="K35" i="330"/>
  <c r="J35" i="330"/>
  <c r="K34" i="330"/>
  <c r="J34" i="330"/>
  <c r="K33" i="330"/>
  <c r="J33" i="330"/>
  <c r="K32" i="330"/>
  <c r="J32" i="330"/>
  <c r="K31" i="330"/>
  <c r="J31" i="330"/>
  <c r="K30" i="330"/>
  <c r="J30" i="330"/>
  <c r="K29" i="330"/>
  <c r="J29" i="330"/>
  <c r="K28" i="330"/>
  <c r="J28" i="330"/>
  <c r="K27" i="330"/>
  <c r="J27" i="330"/>
  <c r="K26" i="330"/>
  <c r="J26" i="330"/>
  <c r="K25" i="330"/>
  <c r="J25" i="330"/>
  <c r="K24" i="330"/>
  <c r="J24" i="330"/>
  <c r="K22" i="330"/>
  <c r="J22" i="330"/>
  <c r="K21" i="330"/>
  <c r="J21" i="330"/>
  <c r="K20" i="330"/>
  <c r="J20" i="330"/>
  <c r="K18" i="330"/>
  <c r="J18" i="330"/>
  <c r="K17" i="330"/>
  <c r="J17" i="330"/>
  <c r="K16" i="330"/>
  <c r="J16" i="330"/>
  <c r="K14" i="330"/>
  <c r="J14" i="330"/>
  <c r="K10" i="330"/>
  <c r="J10" i="330"/>
  <c r="K8" i="330"/>
  <c r="J8" i="330"/>
  <c r="K7" i="330"/>
  <c r="J7" i="330"/>
  <c r="K100" i="329"/>
  <c r="J100" i="329"/>
  <c r="K99" i="329"/>
  <c r="J99" i="329"/>
  <c r="K98" i="329"/>
  <c r="J98" i="329"/>
  <c r="K97" i="329"/>
  <c r="J97" i="329"/>
  <c r="K96" i="329"/>
  <c r="J96" i="329"/>
  <c r="K95" i="329"/>
  <c r="J95" i="329"/>
  <c r="K94" i="329"/>
  <c r="J94" i="329"/>
  <c r="K93" i="329"/>
  <c r="J93" i="329"/>
  <c r="K91" i="329"/>
  <c r="J91" i="329"/>
  <c r="K90" i="329"/>
  <c r="J90" i="329"/>
  <c r="K89" i="329"/>
  <c r="J89" i="329"/>
  <c r="K88" i="329"/>
  <c r="J88" i="329"/>
  <c r="K87" i="329"/>
  <c r="J87" i="329"/>
  <c r="K86" i="329"/>
  <c r="J86" i="329"/>
  <c r="K85" i="329"/>
  <c r="J85" i="329"/>
  <c r="K84" i="329"/>
  <c r="J84" i="329"/>
  <c r="K83" i="329"/>
  <c r="J83" i="329"/>
  <c r="K82" i="329"/>
  <c r="J82" i="329"/>
  <c r="K80" i="329"/>
  <c r="J80" i="329"/>
  <c r="K79" i="329"/>
  <c r="J79" i="329"/>
  <c r="K78" i="329"/>
  <c r="J78" i="329"/>
  <c r="K77" i="329"/>
  <c r="J77" i="329"/>
  <c r="K75" i="329"/>
  <c r="J75" i="329"/>
  <c r="K74" i="329"/>
  <c r="J74" i="329"/>
  <c r="K73" i="329"/>
  <c r="J73" i="329"/>
  <c r="K72" i="329"/>
  <c r="J72" i="329"/>
  <c r="K71" i="329"/>
  <c r="J71" i="329"/>
  <c r="K70" i="329"/>
  <c r="J70" i="329"/>
  <c r="K69" i="329"/>
  <c r="J69" i="329"/>
  <c r="K68" i="329"/>
  <c r="J68" i="329"/>
  <c r="K67" i="329"/>
  <c r="J67" i="329"/>
  <c r="K66" i="329"/>
  <c r="J66" i="329"/>
  <c r="K65" i="329"/>
  <c r="J65" i="329"/>
  <c r="K64" i="329"/>
  <c r="J64" i="329"/>
  <c r="K63" i="329"/>
  <c r="J63" i="329"/>
  <c r="K62" i="329"/>
  <c r="J62" i="329"/>
  <c r="K61" i="329"/>
  <c r="J61" i="329"/>
  <c r="K60" i="329"/>
  <c r="J60" i="329"/>
  <c r="K59" i="329"/>
  <c r="J59" i="329"/>
  <c r="K58" i="329"/>
  <c r="J58" i="329"/>
  <c r="K57" i="329"/>
  <c r="J57" i="329"/>
  <c r="K56" i="329"/>
  <c r="J56" i="329"/>
  <c r="K55" i="329"/>
  <c r="J55" i="329"/>
  <c r="K54" i="329"/>
  <c r="J54" i="329"/>
  <c r="K53" i="329"/>
  <c r="J53" i="329"/>
  <c r="K52" i="329"/>
  <c r="J52" i="329"/>
  <c r="K51" i="329"/>
  <c r="J51" i="329"/>
  <c r="K50" i="329"/>
  <c r="J50" i="329"/>
  <c r="K49" i="329"/>
  <c r="J49" i="329"/>
  <c r="K48" i="329"/>
  <c r="J48" i="329"/>
  <c r="K47" i="329"/>
  <c r="J47" i="329"/>
  <c r="K46" i="329"/>
  <c r="J46" i="329"/>
  <c r="K45" i="329"/>
  <c r="J45" i="329"/>
  <c r="K44" i="329"/>
  <c r="J44" i="329"/>
  <c r="K43" i="329"/>
  <c r="J43" i="329"/>
  <c r="K39" i="329"/>
  <c r="J39" i="329"/>
  <c r="K38" i="329"/>
  <c r="J38" i="329"/>
  <c r="K37" i="329"/>
  <c r="J37" i="329"/>
  <c r="K35" i="329"/>
  <c r="J35" i="329"/>
  <c r="K34" i="329"/>
  <c r="J34" i="329"/>
  <c r="K33" i="329"/>
  <c r="J33" i="329"/>
  <c r="K32" i="329"/>
  <c r="J32" i="329"/>
  <c r="K31" i="329"/>
  <c r="J31" i="329"/>
  <c r="K30" i="329"/>
  <c r="J30" i="329"/>
  <c r="K29" i="329"/>
  <c r="J29" i="329"/>
  <c r="K28" i="329"/>
  <c r="J28" i="329"/>
  <c r="K26" i="329"/>
  <c r="J26" i="329"/>
  <c r="K25" i="329"/>
  <c r="J25" i="329"/>
  <c r="K24" i="329"/>
  <c r="J24" i="329"/>
  <c r="K23" i="329"/>
  <c r="J23" i="329"/>
  <c r="K21" i="329"/>
  <c r="J21" i="329"/>
  <c r="K20" i="329"/>
  <c r="J20" i="329"/>
  <c r="K18" i="329"/>
  <c r="J18" i="329"/>
  <c r="K17" i="329"/>
  <c r="J17" i="329"/>
  <c r="K16" i="329"/>
  <c r="J16" i="329"/>
  <c r="K14" i="329"/>
  <c r="J14" i="329"/>
  <c r="K12" i="329"/>
  <c r="J12" i="329"/>
  <c r="K10" i="329"/>
  <c r="J10" i="329"/>
  <c r="K8" i="329"/>
  <c r="J8" i="329"/>
  <c r="K7" i="329"/>
  <c r="J7" i="329"/>
  <c r="K100" i="328"/>
  <c r="J100" i="328"/>
  <c r="K99" i="328"/>
  <c r="J99" i="328"/>
  <c r="K98" i="328"/>
  <c r="J98" i="328"/>
  <c r="K97" i="328"/>
  <c r="J97" i="328"/>
  <c r="K96" i="328"/>
  <c r="J96" i="328"/>
  <c r="K95" i="328"/>
  <c r="J95" i="328"/>
  <c r="K94" i="328"/>
  <c r="J94" i="328"/>
  <c r="K93" i="328"/>
  <c r="J93" i="328"/>
  <c r="K91" i="328"/>
  <c r="J91" i="328"/>
  <c r="K90" i="328"/>
  <c r="J90" i="328"/>
  <c r="K89" i="328"/>
  <c r="J89" i="328"/>
  <c r="K88" i="328"/>
  <c r="J88" i="328"/>
  <c r="K87" i="328"/>
  <c r="J87" i="328"/>
  <c r="K86" i="328"/>
  <c r="J86" i="328"/>
  <c r="K85" i="328"/>
  <c r="J85" i="328"/>
  <c r="K84" i="328"/>
  <c r="J84" i="328"/>
  <c r="K83" i="328"/>
  <c r="J83" i="328"/>
  <c r="K82" i="328"/>
  <c r="J82" i="328"/>
  <c r="K81" i="328"/>
  <c r="J81" i="328"/>
  <c r="K80" i="328"/>
  <c r="J80" i="328"/>
  <c r="K79" i="328"/>
  <c r="J79" i="328"/>
  <c r="K78" i="328"/>
  <c r="J78" i="328"/>
  <c r="K77" i="328"/>
  <c r="J77" i="328"/>
  <c r="K75" i="328"/>
  <c r="J75" i="328"/>
  <c r="K74" i="328"/>
  <c r="J74" i="328"/>
  <c r="K73" i="328"/>
  <c r="J73" i="328"/>
  <c r="K72" i="328"/>
  <c r="J72" i="328"/>
  <c r="K71" i="328"/>
  <c r="J71" i="328"/>
  <c r="K70" i="328"/>
  <c r="J70" i="328"/>
  <c r="K69" i="328"/>
  <c r="J69" i="328"/>
  <c r="K68" i="328"/>
  <c r="J68" i="328"/>
  <c r="K67" i="328"/>
  <c r="J67" i="328"/>
  <c r="K66" i="328"/>
  <c r="J66" i="328"/>
  <c r="K65" i="328"/>
  <c r="J65" i="328"/>
  <c r="K64" i="328"/>
  <c r="J64" i="328"/>
  <c r="K63" i="328"/>
  <c r="J63" i="328"/>
  <c r="K62" i="328"/>
  <c r="J62" i="328"/>
  <c r="K61" i="328"/>
  <c r="J61" i="328"/>
  <c r="K60" i="328"/>
  <c r="J60" i="328"/>
  <c r="K59" i="328"/>
  <c r="J59" i="328"/>
  <c r="K58" i="328"/>
  <c r="J58" i="328"/>
  <c r="K57" i="328"/>
  <c r="J57" i="328"/>
  <c r="K56" i="328"/>
  <c r="J56" i="328"/>
  <c r="K55" i="328"/>
  <c r="J55" i="328"/>
  <c r="K54" i="328"/>
  <c r="J54" i="328"/>
  <c r="K53" i="328"/>
  <c r="J53" i="328"/>
  <c r="K52" i="328"/>
  <c r="J52" i="328"/>
  <c r="K51" i="328"/>
  <c r="J51" i="328"/>
  <c r="K50" i="328"/>
  <c r="J50" i="328"/>
  <c r="K49" i="328"/>
  <c r="J49" i="328"/>
  <c r="K48" i="328"/>
  <c r="J48" i="328"/>
  <c r="K47" i="328"/>
  <c r="J47" i="328"/>
  <c r="K46" i="328"/>
  <c r="J46" i="328"/>
  <c r="K45" i="328"/>
  <c r="J45" i="328"/>
  <c r="K44" i="328"/>
  <c r="J44" i="328"/>
  <c r="K43" i="328"/>
  <c r="J43" i="328"/>
  <c r="K42" i="328"/>
  <c r="J42" i="328"/>
  <c r="K41" i="328"/>
  <c r="J41" i="328"/>
  <c r="K39" i="328"/>
  <c r="J39" i="328"/>
  <c r="K38" i="328"/>
  <c r="J38" i="328"/>
  <c r="K37" i="328"/>
  <c r="J37" i="328"/>
  <c r="K35" i="328"/>
  <c r="J35" i="328"/>
  <c r="K34" i="328"/>
  <c r="J34" i="328"/>
  <c r="K33" i="328"/>
  <c r="J33" i="328"/>
  <c r="K32" i="328"/>
  <c r="J32" i="328"/>
  <c r="K31" i="328"/>
  <c r="J31" i="328"/>
  <c r="K30" i="328"/>
  <c r="J30" i="328"/>
  <c r="K29" i="328"/>
  <c r="J29" i="328"/>
  <c r="K28" i="328"/>
  <c r="J28" i="328"/>
  <c r="K27" i="328"/>
  <c r="J27" i="328"/>
  <c r="K26" i="328"/>
  <c r="J26" i="328"/>
  <c r="K25" i="328"/>
  <c r="J25" i="328"/>
  <c r="K24" i="328"/>
  <c r="J24" i="328"/>
  <c r="K23" i="328"/>
  <c r="J23" i="328"/>
  <c r="K22" i="328"/>
  <c r="J22" i="328"/>
  <c r="K21" i="328"/>
  <c r="J21" i="328"/>
  <c r="K20" i="328"/>
  <c r="J20" i="328"/>
  <c r="K18" i="328"/>
  <c r="J18" i="328"/>
  <c r="K17" i="328"/>
  <c r="J17" i="328"/>
  <c r="K16" i="328"/>
  <c r="J16" i="328"/>
  <c r="K14" i="328"/>
  <c r="J14" i="328"/>
  <c r="K12" i="328"/>
  <c r="J12" i="328"/>
  <c r="K10" i="328"/>
  <c r="J10" i="328"/>
  <c r="K8" i="328"/>
  <c r="J8" i="328"/>
  <c r="K7" i="328"/>
  <c r="J7" i="328"/>
  <c r="L97" i="320"/>
  <c r="K97" i="320"/>
  <c r="L88" i="320"/>
  <c r="K88" i="320"/>
  <c r="L63" i="320"/>
  <c r="K63" i="320"/>
  <c r="L62" i="320"/>
  <c r="K62" i="320"/>
  <c r="L59" i="320"/>
  <c r="K59" i="320"/>
  <c r="L56" i="320"/>
  <c r="K56" i="320"/>
  <c r="L54" i="320"/>
  <c r="K54" i="320"/>
  <c r="L52" i="320"/>
  <c r="K52" i="320"/>
  <c r="L50" i="320"/>
  <c r="K50" i="320"/>
  <c r="L49" i="320"/>
  <c r="K49" i="320"/>
  <c r="L31" i="320"/>
  <c r="K31" i="320"/>
  <c r="L30" i="320"/>
  <c r="K30" i="320"/>
  <c r="L29" i="320"/>
  <c r="K29" i="320"/>
  <c r="L23" i="320"/>
  <c r="K23" i="320"/>
  <c r="L21" i="320"/>
  <c r="K21" i="320"/>
  <c r="L20" i="320"/>
  <c r="K20" i="320"/>
  <c r="L19" i="320"/>
  <c r="K19" i="320"/>
  <c r="L18" i="320"/>
  <c r="K18" i="320"/>
  <c r="L17" i="320"/>
  <c r="K17" i="320"/>
  <c r="L13" i="320"/>
  <c r="K13" i="320"/>
  <c r="L11" i="320"/>
  <c r="K11" i="320"/>
  <c r="L10" i="320"/>
  <c r="K10" i="320"/>
  <c r="L8" i="320"/>
  <c r="K8" i="320"/>
  <c r="L7" i="320"/>
  <c r="K7" i="320"/>
  <c r="L96" i="319"/>
  <c r="K96" i="319"/>
  <c r="L88" i="319"/>
  <c r="K88" i="319"/>
  <c r="L82" i="319"/>
  <c r="K82" i="319"/>
  <c r="L78" i="319"/>
  <c r="K78" i="319"/>
  <c r="L66" i="319"/>
  <c r="K66" i="319"/>
  <c r="L64" i="319"/>
  <c r="K64" i="319"/>
  <c r="L60" i="319"/>
  <c r="K60" i="319"/>
  <c r="L50" i="319"/>
  <c r="K50" i="319"/>
  <c r="L49" i="319"/>
  <c r="K49" i="319"/>
  <c r="L46" i="319"/>
  <c r="K46" i="319"/>
  <c r="L43" i="319"/>
  <c r="K43" i="319"/>
  <c r="L37" i="319"/>
  <c r="K37" i="319"/>
  <c r="L35" i="319"/>
  <c r="K35" i="319"/>
  <c r="L26" i="319"/>
  <c r="K26" i="319"/>
  <c r="L9" i="319"/>
  <c r="K9" i="319"/>
  <c r="L8" i="319"/>
  <c r="K8" i="319"/>
  <c r="L7" i="319"/>
  <c r="K7" i="319"/>
  <c r="L100" i="318"/>
  <c r="K100" i="318"/>
  <c r="L99" i="318"/>
  <c r="K99" i="318"/>
  <c r="L95" i="318"/>
  <c r="K95" i="318"/>
  <c r="L90" i="318"/>
  <c r="K90" i="318"/>
  <c r="L89" i="318"/>
  <c r="K89" i="318"/>
  <c r="L88" i="318"/>
  <c r="K88" i="318"/>
  <c r="L87" i="318"/>
  <c r="K87" i="318"/>
  <c r="L85" i="318"/>
  <c r="K85" i="318"/>
  <c r="L84" i="318"/>
  <c r="K84" i="318"/>
  <c r="L83" i="318"/>
  <c r="K83" i="318"/>
  <c r="L82" i="318"/>
  <c r="K82" i="318"/>
  <c r="L81" i="318"/>
  <c r="K81" i="318"/>
  <c r="L80" i="318"/>
  <c r="K80" i="318"/>
  <c r="L79" i="318"/>
  <c r="K79" i="318"/>
  <c r="L78" i="318"/>
  <c r="K78" i="318"/>
  <c r="L77" i="318"/>
  <c r="K77" i="318"/>
  <c r="L76" i="318"/>
  <c r="K76" i="318"/>
  <c r="L75" i="318"/>
  <c r="K75" i="318"/>
  <c r="L74" i="318"/>
  <c r="K74" i="318"/>
  <c r="L73" i="318"/>
  <c r="K73" i="318"/>
  <c r="L72" i="318"/>
  <c r="K72" i="318"/>
  <c r="L70" i="318"/>
  <c r="K70" i="318"/>
  <c r="L64" i="318"/>
  <c r="K64" i="318"/>
  <c r="L61" i="318"/>
  <c r="K61" i="318"/>
  <c r="L60" i="318"/>
  <c r="K60" i="318"/>
  <c r="L58" i="318"/>
  <c r="K58" i="318"/>
  <c r="L55" i="318"/>
  <c r="K55" i="318"/>
  <c r="L51" i="318"/>
  <c r="K51" i="318"/>
  <c r="L50" i="318"/>
  <c r="K50" i="318"/>
  <c r="L49" i="318"/>
  <c r="K49" i="318"/>
  <c r="L48" i="318"/>
  <c r="K48" i="318"/>
  <c r="L47" i="318"/>
  <c r="K47" i="318"/>
  <c r="L46" i="318"/>
  <c r="K46" i="318"/>
  <c r="L45" i="318"/>
  <c r="K45" i="318"/>
  <c r="L44" i="318"/>
  <c r="K44" i="318"/>
  <c r="L43" i="318"/>
  <c r="K43" i="318"/>
  <c r="L42" i="318"/>
  <c r="K42" i="318"/>
  <c r="L41" i="318"/>
  <c r="K41" i="318"/>
  <c r="L40" i="318"/>
  <c r="K40" i="318"/>
  <c r="L39" i="318"/>
  <c r="K39" i="318"/>
  <c r="L37" i="318"/>
  <c r="K37" i="318"/>
  <c r="L36" i="318"/>
  <c r="K36" i="318"/>
  <c r="L35" i="318"/>
  <c r="K35" i="318"/>
  <c r="L34" i="318"/>
  <c r="K34" i="318"/>
  <c r="L33" i="318"/>
  <c r="K33" i="318"/>
  <c r="L32" i="318"/>
  <c r="K32" i="318"/>
  <c r="L27" i="318"/>
  <c r="K27" i="318"/>
  <c r="L26" i="318"/>
  <c r="K26" i="318"/>
  <c r="L24" i="318"/>
  <c r="K24" i="318"/>
  <c r="L15" i="318"/>
  <c r="K15" i="318"/>
  <c r="L14" i="318"/>
  <c r="K14" i="318"/>
  <c r="L9" i="318"/>
  <c r="K9" i="318"/>
  <c r="L8" i="318"/>
  <c r="K8" i="318"/>
  <c r="L7" i="318"/>
  <c r="K7" i="318"/>
  <c r="L102" i="317"/>
  <c r="K102" i="317"/>
  <c r="L101" i="317"/>
  <c r="K101" i="317"/>
  <c r="L100" i="317"/>
  <c r="K100" i="317"/>
  <c r="L99" i="317"/>
  <c r="K99" i="317"/>
  <c r="L98" i="317"/>
  <c r="K98" i="317"/>
  <c r="L96" i="317"/>
  <c r="K96" i="317"/>
  <c r="L95" i="317"/>
  <c r="K95" i="317"/>
  <c r="L92" i="317"/>
  <c r="K92" i="317"/>
  <c r="L90" i="317"/>
  <c r="K90" i="317"/>
  <c r="L89" i="317"/>
  <c r="K89" i="317"/>
  <c r="L88" i="317"/>
  <c r="K88" i="317"/>
  <c r="L87" i="317"/>
  <c r="K87" i="317"/>
  <c r="L85" i="317"/>
  <c r="K85" i="317"/>
  <c r="L84" i="317"/>
  <c r="K84" i="317"/>
  <c r="L83" i="317"/>
  <c r="K83" i="317"/>
  <c r="L82" i="317"/>
  <c r="K82" i="317"/>
  <c r="L81" i="317"/>
  <c r="K81" i="317"/>
  <c r="L80" i="317"/>
  <c r="K80" i="317"/>
  <c r="L79" i="317"/>
  <c r="K79" i="317"/>
  <c r="L78" i="317"/>
  <c r="K78" i="317"/>
  <c r="L77" i="317"/>
  <c r="K77" i="317"/>
  <c r="L76" i="317"/>
  <c r="K76" i="317"/>
  <c r="L75" i="317"/>
  <c r="K75" i="317"/>
  <c r="L74" i="317"/>
  <c r="K74" i="317"/>
  <c r="L73" i="317"/>
  <c r="K73" i="317"/>
  <c r="L72" i="317"/>
  <c r="K72" i="317"/>
  <c r="L71" i="317"/>
  <c r="K71" i="317"/>
  <c r="L70" i="317"/>
  <c r="K70" i="317"/>
  <c r="L69" i="317"/>
  <c r="K69" i="317"/>
  <c r="L68" i="317"/>
  <c r="K68" i="317"/>
  <c r="L66" i="317"/>
  <c r="K66" i="317"/>
  <c r="L64" i="317"/>
  <c r="K64" i="317"/>
  <c r="L61" i="317"/>
  <c r="K61" i="317"/>
  <c r="L60" i="317"/>
  <c r="K60" i="317"/>
  <c r="L58" i="317"/>
  <c r="K58" i="317"/>
  <c r="L57" i="317"/>
  <c r="K57" i="317"/>
  <c r="L55" i="317"/>
  <c r="K55" i="317"/>
  <c r="L53" i="317"/>
  <c r="K53" i="317"/>
  <c r="L50" i="317"/>
  <c r="K50" i="317"/>
  <c r="L49" i="317"/>
  <c r="K49" i="317"/>
  <c r="L48" i="317"/>
  <c r="K48" i="317"/>
  <c r="L47" i="317"/>
  <c r="K47" i="317"/>
  <c r="L46" i="317"/>
  <c r="K46" i="317"/>
  <c r="L45" i="317"/>
  <c r="K45" i="317"/>
  <c r="L44" i="317"/>
  <c r="K44" i="317"/>
  <c r="L43" i="317"/>
  <c r="K43" i="317"/>
  <c r="L42" i="317"/>
  <c r="K42" i="317"/>
  <c r="L41" i="317"/>
  <c r="K41" i="317"/>
  <c r="L40" i="317"/>
  <c r="K40" i="317"/>
  <c r="L39" i="317"/>
  <c r="K39" i="317"/>
  <c r="L37" i="317"/>
  <c r="K37" i="317"/>
  <c r="L36" i="317"/>
  <c r="K36" i="317"/>
  <c r="L35" i="317"/>
  <c r="K35" i="317"/>
  <c r="L34" i="317"/>
  <c r="K34" i="317"/>
  <c r="L33" i="317"/>
  <c r="K33" i="317"/>
  <c r="L32" i="317"/>
  <c r="K32" i="317"/>
  <c r="L28" i="317"/>
  <c r="K28" i="317"/>
  <c r="L27" i="317"/>
  <c r="K27" i="317"/>
  <c r="L26" i="317"/>
  <c r="K26" i="317"/>
  <c r="L24" i="317"/>
  <c r="K24" i="317"/>
  <c r="L22" i="317"/>
  <c r="K22" i="317"/>
  <c r="L15" i="317"/>
  <c r="K15" i="317"/>
  <c r="L14" i="317"/>
  <c r="K14" i="317"/>
  <c r="L12" i="317"/>
  <c r="K12" i="317"/>
  <c r="L9" i="317"/>
  <c r="K9" i="317"/>
  <c r="L8" i="317"/>
  <c r="K8" i="317"/>
  <c r="L7" i="317"/>
  <c r="K7" i="317"/>
  <c r="L102" i="316"/>
  <c r="K102" i="316"/>
  <c r="L101" i="316"/>
  <c r="K101" i="316"/>
  <c r="L100" i="316"/>
  <c r="K100" i="316"/>
  <c r="L99" i="316"/>
  <c r="K99" i="316"/>
  <c r="L98" i="316"/>
  <c r="K98" i="316"/>
  <c r="L97" i="316"/>
  <c r="K97" i="316"/>
  <c r="L96" i="316"/>
  <c r="K96" i="316"/>
  <c r="L95" i="316"/>
  <c r="K95" i="316"/>
  <c r="L94" i="316"/>
  <c r="K94" i="316"/>
  <c r="L93" i="316"/>
  <c r="K93" i="316"/>
  <c r="L92" i="316"/>
  <c r="K92" i="316"/>
  <c r="L91" i="316"/>
  <c r="K91" i="316"/>
  <c r="L90" i="316"/>
  <c r="K90" i="316"/>
  <c r="L89" i="316"/>
  <c r="K89" i="316"/>
  <c r="L88" i="316"/>
  <c r="K88" i="316"/>
  <c r="L87" i="316"/>
  <c r="K87" i="316"/>
  <c r="L86" i="316"/>
  <c r="K86" i="316"/>
  <c r="L85" i="316"/>
  <c r="K85" i="316"/>
  <c r="L84" i="316"/>
  <c r="K84" i="316"/>
  <c r="L83" i="316"/>
  <c r="K83" i="316"/>
  <c r="L82" i="316"/>
  <c r="K82" i="316"/>
  <c r="L81" i="316"/>
  <c r="K81" i="316"/>
  <c r="L80" i="316"/>
  <c r="K80" i="316"/>
  <c r="L79" i="316"/>
  <c r="K79" i="316"/>
  <c r="L78" i="316"/>
  <c r="K78" i="316"/>
  <c r="L77" i="316"/>
  <c r="K77" i="316"/>
  <c r="L76" i="316"/>
  <c r="K76" i="316"/>
  <c r="L75" i="316"/>
  <c r="K75" i="316"/>
  <c r="L74" i="316"/>
  <c r="K74" i="316"/>
  <c r="L73" i="316"/>
  <c r="K73" i="316"/>
  <c r="L72" i="316"/>
  <c r="K72" i="316"/>
  <c r="L71" i="316"/>
  <c r="K71" i="316"/>
  <c r="L70" i="316"/>
  <c r="K70" i="316"/>
  <c r="L69" i="316"/>
  <c r="K69" i="316"/>
  <c r="L68" i="316"/>
  <c r="K68" i="316"/>
  <c r="L67" i="316"/>
  <c r="K67" i="316"/>
  <c r="L66" i="316"/>
  <c r="K66" i="316"/>
  <c r="L65" i="316"/>
  <c r="K65" i="316"/>
  <c r="L64" i="316"/>
  <c r="K64" i="316"/>
  <c r="L63" i="316"/>
  <c r="K63" i="316"/>
  <c r="L62" i="316"/>
  <c r="K62" i="316"/>
  <c r="L61" i="316"/>
  <c r="K61" i="316"/>
  <c r="L60" i="316"/>
  <c r="K60" i="316"/>
  <c r="L59" i="316"/>
  <c r="K59" i="316"/>
  <c r="L58" i="316"/>
  <c r="K58" i="316"/>
  <c r="L57" i="316"/>
  <c r="K57" i="316"/>
  <c r="L56" i="316"/>
  <c r="K56" i="316"/>
  <c r="L55" i="316"/>
  <c r="K55" i="316"/>
  <c r="L54" i="316"/>
  <c r="K54" i="316"/>
  <c r="L53" i="316"/>
  <c r="K53" i="316"/>
  <c r="L52" i="316"/>
  <c r="K52" i="316"/>
  <c r="L51" i="316"/>
  <c r="K51" i="316"/>
  <c r="L50" i="316"/>
  <c r="K50" i="316"/>
  <c r="L49" i="316"/>
  <c r="K49" i="316"/>
  <c r="L48" i="316"/>
  <c r="K48" i="316"/>
  <c r="L47" i="316"/>
  <c r="K47" i="316"/>
  <c r="L46" i="316"/>
  <c r="K46" i="316"/>
  <c r="L45" i="316"/>
  <c r="K45" i="316"/>
  <c r="L44" i="316"/>
  <c r="K44" i="316"/>
  <c r="L43" i="316"/>
  <c r="K43" i="316"/>
  <c r="L42" i="316"/>
  <c r="K42" i="316"/>
  <c r="L41" i="316"/>
  <c r="K41" i="316"/>
  <c r="L40" i="316"/>
  <c r="K40" i="316"/>
  <c r="L39" i="316"/>
  <c r="K39" i="316"/>
  <c r="L38" i="316"/>
  <c r="K38" i="316"/>
  <c r="L37" i="316"/>
  <c r="K37" i="316"/>
  <c r="L36" i="316"/>
  <c r="K36" i="316"/>
  <c r="L35" i="316"/>
  <c r="K35" i="316"/>
  <c r="L34" i="316"/>
  <c r="K34" i="316"/>
  <c r="L33" i="316"/>
  <c r="K33" i="316"/>
  <c r="L32" i="316"/>
  <c r="K32" i="316"/>
  <c r="L31" i="316"/>
  <c r="K31" i="316"/>
  <c r="L30" i="316"/>
  <c r="K30" i="316"/>
  <c r="L29" i="316"/>
  <c r="K29" i="316"/>
  <c r="L28" i="316"/>
  <c r="K28" i="316"/>
  <c r="L27" i="316"/>
  <c r="K27" i="316"/>
  <c r="L26" i="316"/>
  <c r="K26" i="316"/>
  <c r="L25" i="316"/>
  <c r="K25" i="316"/>
  <c r="L24" i="316"/>
  <c r="K24" i="316"/>
  <c r="L23" i="316"/>
  <c r="K23" i="316"/>
  <c r="L22" i="316"/>
  <c r="K22" i="316"/>
  <c r="L21" i="316"/>
  <c r="K21" i="316"/>
  <c r="L20" i="316"/>
  <c r="K20" i="316"/>
  <c r="L19" i="316"/>
  <c r="K19" i="316"/>
  <c r="L18" i="316"/>
  <c r="K18" i="316"/>
  <c r="L17" i="316"/>
  <c r="K17" i="316"/>
  <c r="L16" i="316"/>
  <c r="K16" i="316"/>
  <c r="L15" i="316"/>
  <c r="K15" i="316"/>
  <c r="L14" i="316"/>
  <c r="K14" i="316"/>
  <c r="L13" i="316"/>
  <c r="K13" i="316"/>
  <c r="L12" i="316"/>
  <c r="K12" i="316"/>
  <c r="L11" i="316"/>
  <c r="K11" i="316"/>
  <c r="L10" i="316"/>
  <c r="K10" i="316"/>
  <c r="L9" i="316"/>
  <c r="K9" i="316"/>
  <c r="L8" i="316"/>
  <c r="K8" i="316"/>
  <c r="L7" i="316"/>
  <c r="K7" i="316"/>
  <c r="L102" i="315"/>
  <c r="K102" i="315"/>
  <c r="L101" i="315"/>
  <c r="K101" i="315"/>
  <c r="L100" i="315"/>
  <c r="K100" i="315"/>
  <c r="L99" i="315"/>
  <c r="K99" i="315"/>
  <c r="L98" i="315"/>
  <c r="K98" i="315"/>
  <c r="L97" i="315"/>
  <c r="K97" i="315"/>
  <c r="L96" i="315"/>
  <c r="K96" i="315"/>
  <c r="L95" i="315"/>
  <c r="K95" i="315"/>
  <c r="L94" i="315"/>
  <c r="K94" i="315"/>
  <c r="L93" i="315"/>
  <c r="K93" i="315"/>
  <c r="L92" i="315"/>
  <c r="K92" i="315"/>
  <c r="L91" i="315"/>
  <c r="K91" i="315"/>
  <c r="L90" i="315"/>
  <c r="K90" i="315"/>
  <c r="L89" i="315"/>
  <c r="K89" i="315"/>
  <c r="L88" i="315"/>
  <c r="K88" i="315"/>
  <c r="L87" i="315"/>
  <c r="K87" i="315"/>
  <c r="L86" i="315"/>
  <c r="K86" i="315"/>
  <c r="L85" i="315"/>
  <c r="K85" i="315"/>
  <c r="L84" i="315"/>
  <c r="K84" i="315"/>
  <c r="L83" i="315"/>
  <c r="K83" i="315"/>
  <c r="L82" i="315"/>
  <c r="K82" i="315"/>
  <c r="L81" i="315"/>
  <c r="K81" i="315"/>
  <c r="L80" i="315"/>
  <c r="K80" i="315"/>
  <c r="L79" i="315"/>
  <c r="K79" i="315"/>
  <c r="L78" i="315"/>
  <c r="K78" i="315"/>
  <c r="L77" i="315"/>
  <c r="K77" i="315"/>
  <c r="L76" i="315"/>
  <c r="K76" i="315"/>
  <c r="L75" i="315"/>
  <c r="K75" i="315"/>
  <c r="L74" i="315"/>
  <c r="K74" i="315"/>
  <c r="L73" i="315"/>
  <c r="K73" i="315"/>
  <c r="L72" i="315"/>
  <c r="K72" i="315"/>
  <c r="L71" i="315"/>
  <c r="K71" i="315"/>
  <c r="L70" i="315"/>
  <c r="K70" i="315"/>
  <c r="L69" i="315"/>
  <c r="K69" i="315"/>
  <c r="L68" i="315"/>
  <c r="K68" i="315"/>
  <c r="L67" i="315"/>
  <c r="K67" i="315"/>
  <c r="L66" i="315"/>
  <c r="K66" i="315"/>
  <c r="L65" i="315"/>
  <c r="K65" i="315"/>
  <c r="L64" i="315"/>
  <c r="K64" i="315"/>
  <c r="L63" i="315"/>
  <c r="K63" i="315"/>
  <c r="L62" i="315"/>
  <c r="K62" i="315"/>
  <c r="L61" i="315"/>
  <c r="K61" i="315"/>
  <c r="L60" i="315"/>
  <c r="K60" i="315"/>
  <c r="L59" i="315"/>
  <c r="K59" i="315"/>
  <c r="L58" i="315"/>
  <c r="K58" i="315"/>
  <c r="L57" i="315"/>
  <c r="K57" i="315"/>
  <c r="L56" i="315"/>
  <c r="K56" i="315"/>
  <c r="L55" i="315"/>
  <c r="K55" i="315"/>
  <c r="L54" i="315"/>
  <c r="K54" i="315"/>
  <c r="L53" i="315"/>
  <c r="K53" i="315"/>
  <c r="L52" i="315"/>
  <c r="K52" i="315"/>
  <c r="L51" i="315"/>
  <c r="K51" i="315"/>
  <c r="L50" i="315"/>
  <c r="K50" i="315"/>
  <c r="L49" i="315"/>
  <c r="K49" i="315"/>
  <c r="L48" i="315"/>
  <c r="K48" i="315"/>
  <c r="L47" i="315"/>
  <c r="K47" i="315"/>
  <c r="L46" i="315"/>
  <c r="K46" i="315"/>
  <c r="L45" i="315"/>
  <c r="K45" i="315"/>
  <c r="L44" i="315"/>
  <c r="K44" i="315"/>
  <c r="L43" i="315"/>
  <c r="K43" i="315"/>
  <c r="L42" i="315"/>
  <c r="K42" i="315"/>
  <c r="L41" i="315"/>
  <c r="K41" i="315"/>
  <c r="L40" i="315"/>
  <c r="K40" i="315"/>
  <c r="L39" i="315"/>
  <c r="K39" i="315"/>
  <c r="L38" i="315"/>
  <c r="K38" i="315"/>
  <c r="L37" i="315"/>
  <c r="K37" i="315"/>
  <c r="L36" i="315"/>
  <c r="K36" i="315"/>
  <c r="L35" i="315"/>
  <c r="K35" i="315"/>
  <c r="L34" i="315"/>
  <c r="K34" i="315"/>
  <c r="L33" i="315"/>
  <c r="K33" i="315"/>
  <c r="L32" i="315"/>
  <c r="K32" i="315"/>
  <c r="L31" i="315"/>
  <c r="K31" i="315"/>
  <c r="L30" i="315"/>
  <c r="K30" i="315"/>
  <c r="L29" i="315"/>
  <c r="K29" i="315"/>
  <c r="L28" i="315"/>
  <c r="K28" i="315"/>
  <c r="L27" i="315"/>
  <c r="K27" i="315"/>
  <c r="L26" i="315"/>
  <c r="K26" i="315"/>
  <c r="L25" i="315"/>
  <c r="K25" i="315"/>
  <c r="L24" i="315"/>
  <c r="K24" i="315"/>
  <c r="L23" i="315"/>
  <c r="K23" i="315"/>
  <c r="L22" i="315"/>
  <c r="K22" i="315"/>
  <c r="L21" i="315"/>
  <c r="K21" i="315"/>
  <c r="L20" i="315"/>
  <c r="K20" i="315"/>
  <c r="L19" i="315"/>
  <c r="K19" i="315"/>
  <c r="L18" i="315"/>
  <c r="K18" i="315"/>
  <c r="L17" i="315"/>
  <c r="K17" i="315"/>
  <c r="L16" i="315"/>
  <c r="K16" i="315"/>
  <c r="L15" i="315"/>
  <c r="K15" i="315"/>
  <c r="L14" i="315"/>
  <c r="K14" i="315"/>
  <c r="L13" i="315"/>
  <c r="K13" i="315"/>
  <c r="L12" i="315"/>
  <c r="K12" i="315"/>
  <c r="L11" i="315"/>
  <c r="K11" i="315"/>
  <c r="L10" i="315"/>
  <c r="K10" i="315"/>
  <c r="L9" i="315"/>
  <c r="K9" i="315"/>
  <c r="L8" i="315"/>
  <c r="K8" i="315"/>
  <c r="L7" i="315"/>
  <c r="K7" i="315"/>
  <c r="E102" i="308"/>
  <c r="E101" i="308"/>
  <c r="E100" i="308"/>
  <c r="E99" i="308"/>
  <c r="E98" i="308"/>
  <c r="E97" i="308"/>
  <c r="E96" i="308"/>
  <c r="E95" i="308"/>
  <c r="E94" i="308"/>
  <c r="E93" i="308"/>
  <c r="E92" i="308"/>
  <c r="E91" i="308"/>
  <c r="E90" i="308"/>
  <c r="E89" i="308"/>
  <c r="E88" i="308"/>
  <c r="E87" i="308"/>
  <c r="E86" i="308"/>
  <c r="E85" i="308"/>
  <c r="E84" i="308"/>
  <c r="E83" i="308"/>
  <c r="E82" i="308"/>
  <c r="E81" i="308"/>
  <c r="E80" i="308"/>
  <c r="E79" i="308"/>
  <c r="E78" i="308"/>
  <c r="E77" i="308"/>
  <c r="E76" i="308"/>
  <c r="E75" i="308"/>
  <c r="E74" i="308"/>
  <c r="E73" i="308"/>
  <c r="E72" i="308"/>
  <c r="E71" i="308"/>
  <c r="E70" i="308"/>
  <c r="E69" i="308"/>
  <c r="E68" i="308"/>
  <c r="E67" i="308"/>
  <c r="E66" i="308"/>
  <c r="E65" i="308"/>
  <c r="E64" i="308"/>
  <c r="E63" i="308"/>
  <c r="E62" i="308"/>
  <c r="E61" i="308"/>
  <c r="E60" i="308"/>
  <c r="E59" i="308"/>
  <c r="E58" i="308"/>
  <c r="E57" i="308"/>
  <c r="E56" i="308"/>
  <c r="E55" i="308"/>
  <c r="E54" i="308"/>
  <c r="E53" i="308"/>
  <c r="E52" i="308"/>
  <c r="E51" i="308"/>
  <c r="E50" i="308"/>
  <c r="E49" i="308"/>
  <c r="E48" i="308"/>
  <c r="E47" i="308"/>
  <c r="E46" i="308"/>
  <c r="E45" i="308"/>
  <c r="E44" i="308"/>
  <c r="E43" i="308"/>
  <c r="E42" i="308"/>
  <c r="E41" i="308"/>
  <c r="E40" i="308"/>
  <c r="E39" i="308"/>
  <c r="E38" i="308"/>
  <c r="E37" i="308"/>
  <c r="E36" i="308"/>
  <c r="E35" i="308"/>
  <c r="E34" i="308"/>
  <c r="E33" i="308"/>
  <c r="E32" i="308"/>
  <c r="E31" i="308"/>
  <c r="E30" i="308"/>
  <c r="E29" i="308"/>
  <c r="E28" i="308"/>
  <c r="E27" i="308"/>
  <c r="E26" i="308"/>
  <c r="E25" i="308"/>
  <c r="E24" i="308"/>
  <c r="E23" i="308"/>
  <c r="E22" i="308"/>
  <c r="E21" i="308"/>
  <c r="E20" i="308"/>
  <c r="E19" i="308"/>
  <c r="E18" i="308"/>
  <c r="E17" i="308"/>
  <c r="E16" i="308"/>
  <c r="E15" i="308"/>
  <c r="E14" i="308"/>
  <c r="E13" i="308"/>
  <c r="E12" i="308"/>
  <c r="E11" i="308"/>
  <c r="E10" i="308"/>
  <c r="E9" i="308"/>
  <c r="E8" i="308"/>
  <c r="E7" i="308"/>
  <c r="F101" i="216"/>
  <c r="F100" i="216"/>
  <c r="F99" i="216"/>
  <c r="F98" i="216"/>
  <c r="F97" i="216"/>
  <c r="F96" i="216"/>
  <c r="F95" i="216"/>
  <c r="F94" i="216"/>
  <c r="F93" i="216"/>
  <c r="F92" i="216"/>
  <c r="F91" i="216"/>
  <c r="F90" i="216"/>
  <c r="F89" i="216"/>
  <c r="F88" i="216"/>
  <c r="F87" i="216"/>
  <c r="F86" i="216"/>
  <c r="F85" i="216"/>
  <c r="F84" i="216"/>
  <c r="F83" i="216"/>
  <c r="F82" i="216"/>
  <c r="F81" i="216"/>
  <c r="F80" i="216"/>
  <c r="F79" i="216"/>
  <c r="F78" i="216"/>
  <c r="F77" i="216"/>
  <c r="F76" i="216"/>
  <c r="F75" i="216"/>
  <c r="F74" i="216"/>
  <c r="F73" i="216"/>
  <c r="F72" i="216"/>
  <c r="F71" i="216"/>
  <c r="F70" i="216"/>
  <c r="F69" i="216"/>
  <c r="F68" i="216"/>
  <c r="F67" i="216"/>
  <c r="F66" i="216"/>
  <c r="F65" i="216"/>
  <c r="F64" i="216"/>
  <c r="F63" i="216"/>
  <c r="F62" i="216"/>
  <c r="F61" i="216"/>
  <c r="F60" i="216"/>
  <c r="F59" i="216"/>
  <c r="F58" i="216"/>
  <c r="F57" i="216"/>
  <c r="F56" i="216"/>
  <c r="F55" i="216"/>
  <c r="F54" i="216"/>
  <c r="F53" i="216"/>
  <c r="F52" i="216"/>
  <c r="F51" i="216"/>
  <c r="F50" i="216"/>
  <c r="F49" i="216"/>
  <c r="F48" i="216"/>
  <c r="F47" i="216"/>
  <c r="F46" i="216"/>
  <c r="F45" i="216"/>
  <c r="F44" i="216"/>
  <c r="F43" i="216"/>
  <c r="F42" i="216"/>
  <c r="F41" i="216"/>
  <c r="F40" i="216"/>
  <c r="F39" i="216"/>
  <c r="F38" i="216"/>
  <c r="F37" i="216"/>
  <c r="F36" i="216"/>
  <c r="F35" i="216"/>
  <c r="F34" i="216"/>
  <c r="F33" i="216"/>
  <c r="F32" i="216"/>
  <c r="F31" i="216"/>
  <c r="F30" i="216"/>
  <c r="F29" i="216"/>
  <c r="F28" i="216"/>
  <c r="F27" i="216"/>
  <c r="F26" i="216"/>
  <c r="F25" i="216"/>
  <c r="F24" i="216"/>
  <c r="F23" i="216"/>
  <c r="F22" i="216"/>
  <c r="F21" i="216"/>
  <c r="F20" i="216"/>
  <c r="F19" i="216"/>
  <c r="F18" i="216"/>
  <c r="F17" i="216"/>
  <c r="F16" i="216"/>
  <c r="F15" i="216"/>
  <c r="F14" i="216"/>
  <c r="F13" i="216"/>
  <c r="F12" i="216"/>
  <c r="F11" i="216"/>
  <c r="F10" i="216"/>
  <c r="F9" i="216"/>
  <c r="F8" i="216"/>
  <c r="F7" i="216"/>
  <c r="F6" i="216"/>
  <c r="H102" i="214"/>
  <c r="H101" i="214"/>
  <c r="H100" i="214"/>
  <c r="H99" i="214"/>
  <c r="H98" i="214"/>
  <c r="H97" i="214"/>
  <c r="H96" i="214"/>
  <c r="H95" i="214"/>
  <c r="H94" i="214"/>
  <c r="H93" i="214"/>
  <c r="H92" i="214"/>
  <c r="H91" i="214"/>
  <c r="H90" i="214"/>
  <c r="H89" i="214"/>
  <c r="H88" i="214"/>
  <c r="H87" i="214"/>
  <c r="H86" i="214"/>
  <c r="H85" i="214"/>
  <c r="H84" i="214"/>
  <c r="H83" i="214"/>
  <c r="H82" i="214"/>
  <c r="H81" i="214"/>
  <c r="H80" i="214"/>
  <c r="H79" i="214"/>
  <c r="H78" i="214"/>
  <c r="H77" i="214"/>
  <c r="H76" i="214"/>
  <c r="H75" i="214"/>
  <c r="H74" i="214"/>
  <c r="H73" i="214"/>
  <c r="H72" i="214"/>
  <c r="H71" i="214"/>
  <c r="H70" i="214"/>
  <c r="H69" i="214"/>
  <c r="H68" i="214"/>
  <c r="H67" i="214"/>
  <c r="H66" i="214"/>
  <c r="H65" i="214"/>
  <c r="H64" i="214"/>
  <c r="H63" i="214"/>
  <c r="H62" i="214"/>
  <c r="H61" i="214"/>
  <c r="H60" i="214"/>
  <c r="H59" i="214"/>
  <c r="H58" i="214"/>
  <c r="H57" i="214"/>
  <c r="H56" i="214"/>
  <c r="H55" i="214"/>
  <c r="H54" i="214"/>
  <c r="H53" i="214"/>
  <c r="H52" i="214"/>
  <c r="H51" i="214"/>
  <c r="H50" i="214"/>
  <c r="H49" i="214"/>
  <c r="H48" i="214"/>
  <c r="H47" i="214"/>
  <c r="H46" i="214"/>
  <c r="H45" i="214"/>
  <c r="H44" i="214"/>
  <c r="H43" i="214"/>
  <c r="H42" i="214"/>
  <c r="H41" i="214"/>
  <c r="H40" i="214"/>
  <c r="H39" i="214"/>
  <c r="H38" i="214"/>
  <c r="H37" i="214"/>
  <c r="H36" i="214"/>
  <c r="H35" i="214"/>
  <c r="H34" i="214"/>
  <c r="H33" i="214"/>
  <c r="H32" i="214"/>
  <c r="H31" i="214"/>
  <c r="H30" i="214"/>
  <c r="H29" i="214"/>
  <c r="H28" i="214"/>
  <c r="H27" i="214"/>
  <c r="H26" i="214"/>
  <c r="H25" i="214"/>
  <c r="H24" i="214"/>
  <c r="H23" i="214"/>
  <c r="H22" i="214"/>
  <c r="H21" i="214"/>
  <c r="H20" i="214"/>
  <c r="H19" i="214"/>
  <c r="H18" i="214"/>
  <c r="H17" i="214"/>
  <c r="H16" i="214"/>
  <c r="H15" i="214"/>
  <c r="H14" i="214"/>
  <c r="H13" i="214"/>
  <c r="H12" i="214"/>
  <c r="H11" i="214"/>
  <c r="H10" i="214"/>
  <c r="H9" i="214"/>
  <c r="H8" i="214"/>
  <c r="H7" i="214"/>
  <c r="F101" i="168"/>
  <c r="F100" i="168"/>
  <c r="F98" i="168"/>
  <c r="F97" i="168"/>
  <c r="F96" i="168"/>
  <c r="F95" i="168"/>
  <c r="F94" i="168"/>
  <c r="F93" i="168"/>
  <c r="F92" i="168"/>
  <c r="F91" i="168"/>
  <c r="F90" i="168"/>
  <c r="F88" i="168"/>
  <c r="F87" i="168"/>
  <c r="F86" i="168"/>
  <c r="F85" i="168"/>
  <c r="F84" i="168"/>
  <c r="F83" i="168"/>
  <c r="F82" i="168"/>
  <c r="F81" i="168"/>
  <c r="F80" i="168"/>
  <c r="F79" i="168"/>
  <c r="F78" i="168"/>
  <c r="F77" i="168"/>
  <c r="F76" i="168"/>
  <c r="F75" i="168"/>
  <c r="F73" i="168"/>
  <c r="F72" i="168"/>
  <c r="F71" i="168"/>
  <c r="F70" i="168"/>
  <c r="F69" i="168"/>
  <c r="F68" i="168"/>
  <c r="F67" i="168"/>
  <c r="F66" i="168"/>
  <c r="F65" i="168"/>
  <c r="F64" i="168"/>
  <c r="F63" i="168"/>
  <c r="F62" i="168"/>
  <c r="F61" i="168"/>
  <c r="F60" i="168"/>
  <c r="F59" i="168"/>
  <c r="F58" i="168"/>
  <c r="F57" i="168"/>
  <c r="F56" i="168"/>
  <c r="F55" i="168"/>
  <c r="F54" i="168"/>
  <c r="F53" i="168"/>
  <c r="F52" i="168"/>
  <c r="F51" i="168"/>
  <c r="F50" i="168"/>
  <c r="F49" i="168"/>
  <c r="F48" i="168"/>
  <c r="F47" i="168"/>
  <c r="F46" i="168"/>
  <c r="F43" i="168"/>
  <c r="F42" i="168"/>
  <c r="F41" i="168"/>
  <c r="F40" i="168"/>
  <c r="F39" i="168"/>
  <c r="F38" i="168"/>
  <c r="F37" i="168"/>
  <c r="F36" i="168"/>
  <c r="F35" i="168"/>
  <c r="F34" i="168"/>
  <c r="F30" i="168"/>
  <c r="F29" i="168"/>
  <c r="F28" i="168"/>
  <c r="F27" i="168"/>
  <c r="F26" i="168"/>
  <c r="F25" i="168"/>
  <c r="F24" i="168"/>
  <c r="F23" i="168"/>
  <c r="F22" i="168"/>
  <c r="F21" i="168"/>
  <c r="F20" i="168"/>
  <c r="F19" i="168"/>
  <c r="F18" i="168"/>
  <c r="F17" i="168"/>
  <c r="F16" i="168"/>
  <c r="F15" i="168"/>
  <c r="F14" i="168"/>
  <c r="F13" i="168"/>
  <c r="F12" i="168"/>
  <c r="F11" i="168"/>
  <c r="F10" i="168"/>
  <c r="F9" i="168"/>
  <c r="F8" i="168"/>
  <c r="F7" i="168"/>
  <c r="F6" i="168"/>
  <c r="F101" i="190"/>
  <c r="F100" i="190"/>
  <c r="F98" i="190"/>
  <c r="F97" i="190"/>
  <c r="F96" i="190"/>
  <c r="F95" i="190"/>
  <c r="F94" i="190"/>
  <c r="F93" i="190"/>
  <c r="F92" i="190"/>
  <c r="F91" i="190"/>
  <c r="F90" i="190"/>
  <c r="F88" i="190"/>
  <c r="F87" i="190"/>
  <c r="F86" i="190"/>
  <c r="F85" i="190"/>
  <c r="F84" i="190"/>
  <c r="F83" i="190"/>
  <c r="F82" i="190"/>
  <c r="F81" i="190"/>
  <c r="F80" i="190"/>
  <c r="F79" i="190"/>
  <c r="F78" i="190"/>
  <c r="F77" i="190"/>
  <c r="F76" i="190"/>
  <c r="F75" i="190"/>
  <c r="F73" i="190"/>
  <c r="F72" i="190"/>
  <c r="F71" i="190"/>
  <c r="F70" i="190"/>
  <c r="F69" i="190"/>
  <c r="F68" i="190"/>
  <c r="F67" i="190"/>
  <c r="F66" i="190"/>
  <c r="F65" i="190"/>
  <c r="F64" i="190"/>
  <c r="F63" i="190"/>
  <c r="F62" i="190"/>
  <c r="F61" i="190"/>
  <c r="F60" i="190"/>
  <c r="F59" i="190"/>
  <c r="F58" i="190"/>
  <c r="F57" i="190"/>
  <c r="F56" i="190"/>
  <c r="F55" i="190"/>
  <c r="F54" i="190"/>
  <c r="F53" i="190"/>
  <c r="F52" i="190"/>
  <c r="F51" i="190"/>
  <c r="F50" i="190"/>
  <c r="F49" i="190"/>
  <c r="F48" i="190"/>
  <c r="F47" i="190"/>
  <c r="F46" i="190"/>
  <c r="F43" i="190"/>
  <c r="F42" i="190"/>
  <c r="F41" i="190"/>
  <c r="F40" i="190"/>
  <c r="F39" i="190"/>
  <c r="F38" i="190"/>
  <c r="F37" i="190"/>
  <c r="F36" i="190"/>
  <c r="F35" i="190"/>
  <c r="F34" i="190"/>
  <c r="F30" i="190"/>
  <c r="F29" i="190"/>
  <c r="F28" i="190"/>
  <c r="F27" i="190"/>
  <c r="F26" i="190"/>
  <c r="F25" i="190"/>
  <c r="F24" i="190"/>
  <c r="F23" i="190"/>
  <c r="F22" i="190"/>
  <c r="F21" i="190"/>
  <c r="F20" i="190"/>
  <c r="F19" i="190"/>
  <c r="F18" i="190"/>
  <c r="F17" i="190"/>
  <c r="F16" i="190"/>
  <c r="F15" i="190"/>
  <c r="F14" i="190"/>
  <c r="F13" i="190"/>
  <c r="F12" i="190"/>
  <c r="F11" i="190"/>
  <c r="F10" i="190"/>
  <c r="F9" i="190"/>
  <c r="F8" i="190"/>
  <c r="F7" i="190"/>
  <c r="F6" i="190"/>
  <c r="F101" i="189"/>
  <c r="F100" i="189"/>
  <c r="F99" i="189"/>
  <c r="F98" i="189"/>
  <c r="F97" i="189"/>
  <c r="F96" i="189"/>
  <c r="F95" i="189"/>
  <c r="F94" i="189"/>
  <c r="F93" i="189"/>
  <c r="F92" i="189"/>
  <c r="F91" i="189"/>
  <c r="F90" i="189"/>
  <c r="F89" i="189"/>
  <c r="F88" i="189"/>
  <c r="F87" i="189"/>
  <c r="F86" i="189"/>
  <c r="F85" i="189"/>
  <c r="F84" i="189"/>
  <c r="F83" i="189"/>
  <c r="F82" i="189"/>
  <c r="F81" i="189"/>
  <c r="F80" i="189"/>
  <c r="F79" i="189"/>
  <c r="F78" i="189"/>
  <c r="F77" i="189"/>
  <c r="F76" i="189"/>
  <c r="F75" i="189"/>
  <c r="F74" i="189"/>
  <c r="F73" i="189"/>
  <c r="F72" i="189"/>
  <c r="F71" i="189"/>
  <c r="F70" i="189"/>
  <c r="F69" i="189"/>
  <c r="F68" i="189"/>
  <c r="F67" i="189"/>
  <c r="F66" i="189"/>
  <c r="F65" i="189"/>
  <c r="F64" i="189"/>
  <c r="F63" i="189"/>
  <c r="F62" i="189"/>
  <c r="F61" i="189"/>
  <c r="F60" i="189"/>
  <c r="F59" i="189"/>
  <c r="F58" i="189"/>
  <c r="F57" i="189"/>
  <c r="F56" i="189"/>
  <c r="F55" i="189"/>
  <c r="F54" i="189"/>
  <c r="F53" i="189"/>
  <c r="F52" i="189"/>
  <c r="F51" i="189"/>
  <c r="F50" i="189"/>
  <c r="F49" i="189"/>
  <c r="F48" i="189"/>
  <c r="F47" i="189"/>
  <c r="F46" i="189"/>
  <c r="F45" i="189"/>
  <c r="F44" i="189"/>
  <c r="F43" i="189"/>
  <c r="F42" i="189"/>
  <c r="F41" i="189"/>
  <c r="F40" i="189"/>
  <c r="F39" i="189"/>
  <c r="F38" i="189"/>
  <c r="F37" i="189"/>
  <c r="F36" i="189"/>
  <c r="F35" i="189"/>
  <c r="F34" i="189"/>
  <c r="F33" i="189"/>
  <c r="F32" i="189"/>
  <c r="F31" i="189"/>
  <c r="F30" i="189"/>
  <c r="F29" i="189"/>
  <c r="F28" i="189"/>
  <c r="F27" i="189"/>
  <c r="F26" i="189"/>
  <c r="F25" i="189"/>
  <c r="F24" i="189"/>
  <c r="F23" i="189"/>
  <c r="F22" i="189"/>
  <c r="F21" i="189"/>
  <c r="F20" i="189"/>
  <c r="F19" i="189"/>
  <c r="F18" i="189"/>
  <c r="F17" i="189"/>
  <c r="F16" i="189"/>
  <c r="F15" i="189"/>
  <c r="F14" i="189"/>
  <c r="F13" i="189"/>
  <c r="F12" i="189"/>
  <c r="F11" i="189"/>
  <c r="F10" i="189"/>
  <c r="F9" i="189"/>
  <c r="F8" i="189"/>
  <c r="F7" i="189"/>
  <c r="F6" i="189"/>
  <c r="F100" i="307"/>
  <c r="F99" i="307"/>
  <c r="F98" i="307"/>
  <c r="F97" i="307"/>
  <c r="F96" i="307"/>
  <c r="F95" i="307"/>
  <c r="F94" i="307"/>
  <c r="F93" i="307"/>
  <c r="F92" i="307"/>
  <c r="F91" i="307"/>
  <c r="F90" i="307"/>
  <c r="F89" i="307"/>
  <c r="F88" i="307"/>
  <c r="F87" i="307"/>
  <c r="F86" i="307"/>
  <c r="F85" i="307"/>
  <c r="F84" i="307"/>
  <c r="F83" i="307"/>
  <c r="F82" i="307"/>
  <c r="F81" i="307"/>
  <c r="F80" i="307"/>
  <c r="F79" i="307"/>
  <c r="F78" i="307"/>
  <c r="F77" i="307"/>
  <c r="F76" i="307"/>
  <c r="F75" i="307"/>
  <c r="F74" i="307"/>
  <c r="F73" i="307"/>
  <c r="F72" i="307"/>
  <c r="F71" i="307"/>
  <c r="F70" i="307"/>
  <c r="F69" i="307"/>
  <c r="F68" i="307"/>
  <c r="F67" i="307"/>
  <c r="F66" i="307"/>
  <c r="F65" i="307"/>
  <c r="F64" i="307"/>
  <c r="F63" i="307"/>
  <c r="F62" i="307"/>
  <c r="F61" i="307"/>
  <c r="F60" i="307"/>
  <c r="F59" i="307"/>
  <c r="F58" i="307"/>
  <c r="F57" i="307"/>
  <c r="F56" i="307"/>
  <c r="F55" i="307"/>
  <c r="F54" i="307"/>
  <c r="F53" i="307"/>
  <c r="F52" i="307"/>
  <c r="F51" i="307"/>
  <c r="F50" i="307"/>
  <c r="F49" i="307"/>
  <c r="F48" i="307"/>
  <c r="F47" i="307"/>
  <c r="F46" i="307"/>
  <c r="F45" i="307"/>
  <c r="F44" i="307"/>
  <c r="F43" i="307"/>
  <c r="F42" i="307"/>
  <c r="F41" i="307"/>
  <c r="F40" i="307"/>
  <c r="F39" i="307"/>
  <c r="F38" i="307"/>
  <c r="F37" i="307"/>
  <c r="F36" i="307"/>
  <c r="F35" i="307"/>
  <c r="F34" i="307"/>
  <c r="F33" i="307"/>
  <c r="F32" i="307"/>
  <c r="F31" i="307"/>
  <c r="F30" i="307"/>
  <c r="F29" i="307"/>
  <c r="F28" i="307"/>
  <c r="F27" i="307"/>
  <c r="F26" i="307"/>
  <c r="F25" i="307"/>
  <c r="F24" i="307"/>
  <c r="F23" i="307"/>
  <c r="F22" i="307"/>
  <c r="F21" i="307"/>
  <c r="F20" i="307"/>
  <c r="F19" i="307"/>
  <c r="F18" i="307"/>
  <c r="F17" i="307"/>
  <c r="F16" i="307"/>
  <c r="F15" i="307"/>
  <c r="F14" i="307"/>
  <c r="F13" i="307"/>
  <c r="F12" i="307"/>
  <c r="F11" i="307"/>
  <c r="F10" i="307"/>
  <c r="F9" i="307"/>
  <c r="F8" i="307"/>
  <c r="F7" i="307"/>
  <c r="F6" i="307"/>
  <c r="F5" i="307"/>
  <c r="H5" i="339" l="1"/>
  <c r="G5" i="339"/>
  <c r="H5" i="338"/>
  <c r="G5" i="338"/>
  <c r="H5" i="337"/>
  <c r="G5" i="337"/>
  <c r="H5" i="336"/>
  <c r="G5" i="336"/>
  <c r="H5" i="335"/>
  <c r="G5" i="335"/>
  <c r="H5" i="334"/>
  <c r="G5" i="334"/>
  <c r="H5" i="333"/>
  <c r="G5" i="333"/>
  <c r="K7" i="332"/>
  <c r="J7" i="332"/>
  <c r="K6" i="331"/>
  <c r="J6" i="331"/>
  <c r="K6" i="330"/>
  <c r="J6" i="330"/>
  <c r="K6" i="329"/>
  <c r="J6" i="329"/>
  <c r="K6" i="328"/>
  <c r="J6" i="328"/>
  <c r="L6" i="320" l="1"/>
  <c r="K6" i="320"/>
  <c r="L6" i="318"/>
  <c r="K6" i="318"/>
  <c r="L6" i="317"/>
  <c r="K6" i="317"/>
  <c r="L6" i="316"/>
  <c r="K6" i="316"/>
  <c r="L6" i="315"/>
  <c r="K6" i="315"/>
  <c r="I5" i="313" l="1"/>
  <c r="H5" i="313"/>
  <c r="F5" i="310"/>
  <c r="E6" i="308"/>
  <c r="F4" i="307"/>
  <c r="F5" i="216" l="1"/>
  <c r="D5" i="301" l="1"/>
  <c r="D5" i="300"/>
  <c r="H6" i="214"/>
  <c r="F5" i="168" l="1"/>
  <c r="F5" i="190"/>
  <c r="F5" i="189"/>
</calcChain>
</file>

<file path=xl/sharedStrings.xml><?xml version="1.0" encoding="utf-8"?>
<sst xmlns="http://schemas.openxmlformats.org/spreadsheetml/2006/main" count="7711" uniqueCount="456">
  <si>
    <t>THỜI ĐIỂM 1/7/2015</t>
  </si>
  <si>
    <t>Mã số</t>
  </si>
  <si>
    <t>Đơn vị hành chính</t>
  </si>
  <si>
    <t>(A)</t>
  </si>
  <si>
    <t>(B)</t>
  </si>
  <si>
    <t>Biểu 1.2</t>
  </si>
  <si>
    <t xml:space="preserve">SỐ HỘ, SỐ NGƯỜI VÀ SỐ NGƯỜI TRONG HỘ CHIA THEO THÀNH THỊ-NÔNG THÔN, VÙNG, ĐƠN VỊ HÀNH CHÍNH, </t>
  </si>
  <si>
    <t>Dân số</t>
  </si>
  <si>
    <t>Dân số là người dân tộc thiểu số</t>
  </si>
  <si>
    <t>Tổng số hộ</t>
  </si>
  <si>
    <t>Tổng số người</t>
  </si>
  <si>
    <t>Số người bình quân hộ</t>
  </si>
  <si>
    <t xml:space="preserve">Số hộ </t>
  </si>
  <si>
    <t xml:space="preserve">Số người </t>
  </si>
  <si>
    <t>(Hộ)</t>
  </si>
  <si>
    <t>(Người)</t>
  </si>
  <si>
    <t>(Người/hộ)</t>
  </si>
  <si>
    <t>Biểu 1.3</t>
  </si>
  <si>
    <t xml:space="preserve">SỐ NGƯỜI DTTS, NGƯỜI DTTS TÀN TẬT, NGƯỜI GIÀ CÔ ĐƠN KHÔNG NƠI NƯƠNG TỰA LÀ NGƯỜI DTTS, SỐ NGƯỜI DTTS </t>
  </si>
  <si>
    <t xml:space="preserve">DTTS, SỐ NGƯỜI DTTS TẢO HÔN CHIA THEO THÀNH THỊ-NÔNG THÔN, VÙNG VÀ ĐƠN VỊ HÀNH CHÍNH, </t>
  </si>
  <si>
    <t>Đơn vị tính: Người</t>
  </si>
  <si>
    <t>Tổng số người DTTS</t>
  </si>
  <si>
    <t xml:space="preserve">Số người già cô đơn </t>
  </si>
  <si>
    <t>DTTS tàn tật</t>
  </si>
  <si>
    <t>không nơi nương tựa</t>
  </si>
  <si>
    <t>DTTS tảo hôn</t>
  </si>
  <si>
    <t xml:space="preserve"> là người DTTS</t>
  </si>
  <si>
    <t>Biểu 1.4</t>
  </si>
  <si>
    <t>SỐ HỘ, SỐ HỘ THIẾU ĐẤT Ở, SỐ HỘ THIẾU ĐẤT SẢN XUẤT</t>
  </si>
  <si>
    <t xml:space="preserve"> CHIA THEO THÀNH THỊ-NÔNG THÔN, VÙNG, ĐƠN VỊ HÀNH CHÍNH,</t>
  </si>
  <si>
    <t>Đơn vị tính: Hộ</t>
  </si>
  <si>
    <t>Tổng số hộ DTTS</t>
  </si>
  <si>
    <t>Số hộ DTTS thiếu đất ở</t>
  </si>
  <si>
    <t>Số hộ DTTS thiếu đất sản xuất</t>
  </si>
  <si>
    <t>Biểu 1.5</t>
  </si>
  <si>
    <t xml:space="preserve">SỐ DOANH NGHIỆP VÀ CƠ SỞ CỦA DOANH NGHIỆP CHẾ BIẾN NÔNG SẢN </t>
  </si>
  <si>
    <t>VÀ LÂM SẢN CHIA THEO THÀNH THỊ-NÔNG THÔN, VÙNG, ĐƠN VỊ HÀNH CHÍNH,</t>
  </si>
  <si>
    <t>Đơn vị tính: Doanh nghiệp</t>
  </si>
  <si>
    <t>Tổng số doanh nghiệp</t>
  </si>
  <si>
    <t xml:space="preserve">Số doanh nghiệp </t>
  </si>
  <si>
    <t>Số doanh nghiệp</t>
  </si>
  <si>
    <t>chế biến nông sản</t>
  </si>
  <si>
    <t xml:space="preserve"> chế biến lâm sản</t>
  </si>
  <si>
    <t>Biểu 1.6</t>
  </si>
  <si>
    <t xml:space="preserve">DIỆN TÍCH ĐẤT CANH TÁC, ĐẤT CANH TÁC ĐƯỢC TƯỚI TIÊU VÀ TỶ LỆ ĐƯỢC TƯỚI TIÊU </t>
  </si>
  <si>
    <t>CHIA THEO THÀNH THỊ-NÔNG THÔN, VÙNG VÀ ĐƠN VỊ HÀNH CHÍNH</t>
  </si>
  <si>
    <t>ĐVT</t>
  </si>
  <si>
    <t>Năm 2014</t>
  </si>
  <si>
    <t>6 tháng đầu năm 2015</t>
  </si>
  <si>
    <t>(C)</t>
  </si>
  <si>
    <t>Biểu 1.7</t>
  </si>
  <si>
    <t xml:space="preserve">SỐ HỘ DTTS NGHÈO, CẬN NGHÈO, SỐ HỘ ĐƯỢC VAY VỐN ƯU ĐÃI, </t>
  </si>
  <si>
    <t>SỐ HỘ VÀ SỐ TIỀN ĐƯỢC HỖ TRỢ CHIA THEO</t>
  </si>
  <si>
    <t xml:space="preserve"> THÀNH THỊ-NÔNG THÔN, VÙNG VÀ ĐƠN VỊ HÀNH CHÍNH</t>
  </si>
  <si>
    <t>Biểu 1.8</t>
  </si>
  <si>
    <t xml:space="preserve">NHẬP CƯ, DI CƯ VÀ DU CANH, DU CƯ  </t>
  </si>
  <si>
    <t>VÙNG VÀ ĐƠN VỊ HÀNH CHÍNH. CHIA THEO THÀNH THỊ-NÔNG THÔN,</t>
  </si>
  <si>
    <t>Tổng số</t>
  </si>
  <si>
    <t>(2)</t>
  </si>
  <si>
    <t>(1)</t>
  </si>
  <si>
    <t>Tày</t>
  </si>
  <si>
    <t>Số người</t>
  </si>
  <si>
    <t>Số hộ</t>
  </si>
  <si>
    <t xml:space="preserve"> Số hộ, số người dân tộc thiểu số du canh, du cư trong năm 2018 </t>
  </si>
  <si>
    <t>Quận/huyện</t>
  </si>
  <si>
    <t>Thái</t>
  </si>
  <si>
    <t xml:space="preserve">Mường </t>
  </si>
  <si>
    <t xml:space="preserve">Nùng  </t>
  </si>
  <si>
    <t>Dao</t>
  </si>
  <si>
    <t>Gia Rai</t>
  </si>
  <si>
    <t>Ê  Đê</t>
  </si>
  <si>
    <t>Ba Na</t>
  </si>
  <si>
    <t xml:space="preserve">Sán Chay </t>
  </si>
  <si>
    <t xml:space="preserve">Chăm </t>
  </si>
  <si>
    <t>Cơ Ho</t>
  </si>
  <si>
    <t>Xơ Đăng</t>
  </si>
  <si>
    <t>Sán Dìu</t>
  </si>
  <si>
    <t>Hrê</t>
  </si>
  <si>
    <t>Mnông</t>
  </si>
  <si>
    <t>Thổ (4)</t>
  </si>
  <si>
    <t>Xtiêng</t>
  </si>
  <si>
    <t>Khơ mú</t>
  </si>
  <si>
    <t>Bru Vân Kiều</t>
  </si>
  <si>
    <t>Cơ Tu</t>
  </si>
  <si>
    <t>Giáy</t>
  </si>
  <si>
    <t>Tà Ôi</t>
  </si>
  <si>
    <t>Mạ</t>
  </si>
  <si>
    <t>Gié Triêng</t>
  </si>
  <si>
    <t>Co</t>
  </si>
  <si>
    <t>Chơ Ro</t>
  </si>
  <si>
    <t>Xinh Mun</t>
  </si>
  <si>
    <t>Hà Nhì</t>
  </si>
  <si>
    <t>Chu Ru</t>
  </si>
  <si>
    <t>Lào</t>
  </si>
  <si>
    <t>La Chí</t>
  </si>
  <si>
    <t>Kháng</t>
  </si>
  <si>
    <t>Phù Lá</t>
  </si>
  <si>
    <t>La Hủ</t>
  </si>
  <si>
    <t>La Ha</t>
  </si>
  <si>
    <t>Pà Thẻn</t>
  </si>
  <si>
    <t>Lự</t>
  </si>
  <si>
    <t>Ngái</t>
  </si>
  <si>
    <t>Chứt</t>
  </si>
  <si>
    <t>Lô Lô</t>
  </si>
  <si>
    <t>Mảng</t>
  </si>
  <si>
    <t>Cơ Lao</t>
  </si>
  <si>
    <t>Bố Y</t>
  </si>
  <si>
    <t>Cống</t>
  </si>
  <si>
    <t>Si La</t>
  </si>
  <si>
    <t>Pu Péo</t>
  </si>
  <si>
    <t>Rơ Măm</t>
  </si>
  <si>
    <t>Brâu</t>
  </si>
  <si>
    <t>Ơ Đu</t>
  </si>
  <si>
    <t>Tỷ lệ (%)</t>
  </si>
  <si>
    <t>(3=2/1x100)</t>
  </si>
  <si>
    <t>Khác</t>
  </si>
  <si>
    <t>Rải sỏi, đá</t>
  </si>
  <si>
    <t>Bê tông</t>
  </si>
  <si>
    <t>Nhựa</t>
  </si>
  <si>
    <t>Tổng số thôn</t>
  </si>
  <si>
    <t>Biểu 15a</t>
  </si>
  <si>
    <t>Biểu 15b</t>
  </si>
  <si>
    <t>Đang xây dựng</t>
  </si>
  <si>
    <t>Không</t>
  </si>
  <si>
    <t xml:space="preserve">Có </t>
  </si>
  <si>
    <t xml:space="preserve">Tổng số xã </t>
  </si>
  <si>
    <t>Biểu 16</t>
  </si>
  <si>
    <t>Biểu 17</t>
  </si>
  <si>
    <t>Bán kiên cố</t>
  </si>
  <si>
    <t>Kiên cố</t>
  </si>
  <si>
    <t>KXĐ</t>
  </si>
  <si>
    <t>Biểu 44a</t>
  </si>
  <si>
    <t>Biểu 44b</t>
  </si>
  <si>
    <t>Biểu 55</t>
  </si>
  <si>
    <t>Biểu 56</t>
  </si>
  <si>
    <t>Tỉnh/thành phố</t>
  </si>
  <si>
    <t>Chăm Bà La Môn</t>
  </si>
  <si>
    <t>Minh Lý đạo - Tam Tông Miếu</t>
  </si>
  <si>
    <t>Nam Tông Minh Sư Đạo</t>
  </si>
  <si>
    <t>Bửu Sơn Kỳ Hương</t>
  </si>
  <si>
    <t>Đạo Tứ Ân Hiếu nghĩa</t>
  </si>
  <si>
    <t>Tịnh độ Cư sỹ Phật hội Việt Nam</t>
  </si>
  <si>
    <t>Tôn giáo Baha'i</t>
  </si>
  <si>
    <t>Hồi giáo</t>
  </si>
  <si>
    <t>Phật giáo Hòa Hảo</t>
  </si>
  <si>
    <t>Cao Đài</t>
  </si>
  <si>
    <t>Tin lành</t>
  </si>
  <si>
    <t>Công giáo</t>
  </si>
  <si>
    <t>Phật giáo</t>
  </si>
  <si>
    <t>Đơn vị: Người</t>
  </si>
  <si>
    <t>Số người già cô đơn 
không nơi nương tựa</t>
  </si>
  <si>
    <t>TỔNG SỐ</t>
  </si>
  <si>
    <t xml:space="preserve">Kinh </t>
  </si>
  <si>
    <t xml:space="preserve">Hoa </t>
  </si>
  <si>
    <t>Khmer</t>
  </si>
  <si>
    <t>Mông</t>
  </si>
  <si>
    <t>Raglay</t>
  </si>
  <si>
    <t>(3=2/1x100%)</t>
  </si>
  <si>
    <t>Tổng số km</t>
  </si>
  <si>
    <t>Biểu 14a:</t>
  </si>
  <si>
    <t>Biểu 14b:</t>
  </si>
  <si>
    <t>Số km đường giao thông chia mức độ cứng hóa</t>
  </si>
  <si>
    <t>Tỷ lệ xã 
có nhà văn hóa (%)</t>
  </si>
  <si>
    <t>Tỷ lệ thôn
 có nhà văn hóa (%)</t>
  </si>
  <si>
    <t>Thiếu kiên cố
và đơn sơ</t>
  </si>
  <si>
    <t>Tỷ lệ xã có trạm y tế</t>
  </si>
  <si>
    <t>Tỷ lệ xã có trạm y tế chia theo mức độ kiên cố</t>
  </si>
  <si>
    <t>Tỷ lệ xã có trạm y tế đạt chuẩn quốc gia về y tế</t>
  </si>
  <si>
    <t>Xã/phường/thị trấn</t>
  </si>
  <si>
    <t>Biểu 8: Số hộ dân tộc thiểu số của các xã/phường/thị trấn khu vực dân tộc thiểu số chia theo dân tộc năm 2018</t>
  </si>
  <si>
    <t xml:space="preserve">Biểu 9a: Số hộ dân tộc thiểu số xếp loại nghèo của các xã/phường/thị trấn khu vực dân tộc thiểu số năm 2018 theo chuẩn nghèo quốc gia </t>
  </si>
  <si>
    <t xml:space="preserve">Biểu 9b: Số lượng và tỷ lệ hộ dân tộc thiểu số xếp loại nghèo của các xã/phường/thị trấn khu vực dân tộc thiểu số năm 2018 theo chuẩn nghèo quốc gia </t>
  </si>
  <si>
    <t xml:space="preserve">Biểu 10a: Số hộ dân tộc thiểu số xếp loại cận nghèo của các xã/phường/thị trấn khu vực dân tộc thiểu số năm 2018 theo chuẩn nghèo quốc gia </t>
  </si>
  <si>
    <t xml:space="preserve">Biểu 10b: Số lượng và tỷ lệ hộ dân tộc thiểu số xếp loại cận nghèo của các xã/phường/thị trấn khu vực dân tộc thiểu số năm 2018 theo chuẩn nghèo quốc gia </t>
  </si>
  <si>
    <t>Tỷ lệ hộ DTTS 
được hỗ trợ tiền/vật chất trong năm 2018 (%)</t>
  </si>
  <si>
    <t xml:space="preserve">Biểu 11: Số lượng và tỷ lệ hộ dân tộc thiểu số của các xã/phường/thị trấn khu vực dân tộc thiểu số
được hỗ trợ tiền/vật chất trong năm 2018 </t>
  </si>
  <si>
    <t>Đơn vị: Hộ</t>
  </si>
  <si>
    <t>Tổng số hộ dân tộc thiểu số (hộ)</t>
  </si>
  <si>
    <t>Số hộ dân tộc thiểu số nghèo (hộ)</t>
  </si>
  <si>
    <t>Số hộ dân tộc thiểu số cận nghèo (hộ)</t>
  </si>
  <si>
    <t>Số hộ DTTS 
được hỗ trợ tiền/vật chất trong năm 2018 (hộ)</t>
  </si>
  <si>
    <t>Đơn vị: Triệu đồng</t>
  </si>
  <si>
    <t>Biểu 12: Tổng số tiền/vật chất quy đổi ra tiền mà các hộ dân tộc thiểu số của các xã/phường/thị trấn khu vực dân tộc thiểu số được hỗ trợ trong năm 2018</t>
  </si>
  <si>
    <t>Tổng số tiền/vật chất quy đổi ra tiền mà các hộ DTTS của các xã/phường/thị trấn được hỗ trợ trong năm 2018 (bao gồm các nguồn nhà nước, tổ chức, cá nhân)</t>
  </si>
  <si>
    <t xml:space="preserve">Biểu 13: Số hộ và số người dân tộc thiểu số của các xã/phường/thị trấn khu vực dân tộc thiểu số 
du canh, du cư trong năm 2018 </t>
  </si>
  <si>
    <t>Tổng số km đường bộ từ trung tâm xã/phường/thị trấn đến trung tâm huyện/quận/thị xã/thành phố thuộc tỉnh
của các xã/phường/thị trấn khu vực dân tộc thiểu số chia theo mức độ cứng hóa tính đến ngày 01/10/2019</t>
  </si>
  <si>
    <t>Đơn vị: %</t>
  </si>
  <si>
    <t>Tỷ lệ km theo loại đường giao thông từ trung tâm xã/phường/thị trấn đến trung tâm huyện/quận/thị xã/thành phố thuộc tỉnh 
của các xã/phường/thị trấn khu vực dân tộc thiểu số tính đến ngày 01/10/2019</t>
  </si>
  <si>
    <t>Đơn vị: Thôn</t>
  </si>
  <si>
    <t>Số xã/phường/thị trấn khu vực dân tộc thiểu số có nhà văn hóa tính đến ngày 01/10/2019</t>
  </si>
  <si>
    <t>Số xã khu vực DTTS 
theo tình trạng nhà văn hóa thôn (xã)</t>
  </si>
  <si>
    <t>Số lượng và tỷ lệ thôn của các xã/phường/thị trấn khu vực dân tộc thiểu số
có nhà văn hóa/nhà sinh hoạt cộng đồng tính đến ngày 01/10/2019</t>
  </si>
  <si>
    <t>Số thôn có nhà văn hóa (thôn)</t>
  </si>
  <si>
    <t>Số xã/phường/thị trấn khu vực dân tộc thiểu số có trạm y tế và có trạm y tế đạt chuẩn quốc gia tính đến ngày 01/10/2019</t>
  </si>
  <si>
    <t>Số xã có trạm y tế chia theo mức độ kiên cố (xã)</t>
  </si>
  <si>
    <t>Số xã có trạm y tế
đạt chuẩn quốc gia về y tế (xã)</t>
  </si>
  <si>
    <t>Tỷ lệ xã/phường/thị trấn khu vực dân tộc thiểu số có trạm y tế và có trạm y tế đạt chuẩn quốc gia tính đến ngày 01/10/2019</t>
  </si>
  <si>
    <t>Số nơi sinh hoạt tôn giáo tại các xã/phường/thị trấn khu vực dân tộc thiểu số tính đến ngày 01/10/2019</t>
  </si>
  <si>
    <t>Số người có chức sắc tôn giáo tại các xã/phường/thị trấn khu vực dân tộc thiểu số tính đến ngày 01/10/2019</t>
  </si>
  <si>
    <t>Biểu 2: Số thôn (ấp, bản, tổ dân phố…) của các xã/phường/thị trấn khu vực dân tộc thiểu số, 01/10/2019</t>
  </si>
  <si>
    <t>Số thôn</t>
  </si>
  <si>
    <t>Đơn vị: Cơ sở</t>
  </si>
  <si>
    <t>Số cơ sở dạy nghề</t>
  </si>
  <si>
    <t>Biểu 5: Số doanh nghiệp, hợp tác xã, cơ sở chế biến nông, lâm, thủy sản của các xã/phường/thị trấn khu vực dân tộc thiểu số, 01/10/2019</t>
  </si>
  <si>
    <t>Đơn vị: Doanh nghiệp/HTX/CSCB</t>
  </si>
  <si>
    <t>Số DN, HTX, CSCB Nông sản</t>
  </si>
  <si>
    <t>Số DN, HTX, CSCB Lâm sản</t>
  </si>
  <si>
    <t>Số DN, HTX, CSCB Thủy sản</t>
  </si>
  <si>
    <t>Biểu 6: Diện tích đất canh tác của các xã/phường/thị trấn khu vực dân tộc thiểu số, 01/10/2019</t>
  </si>
  <si>
    <t>Đơn vị: Ha</t>
  </si>
  <si>
    <t>Đất hàng năm</t>
  </si>
  <si>
    <t>Đất lâu năm</t>
  </si>
  <si>
    <t>Đất rừng sản xuất</t>
  </si>
  <si>
    <t>Đất rừng phòng hộ</t>
  </si>
  <si>
    <t xml:space="preserve">Đất rừng đặc dụng </t>
  </si>
  <si>
    <t>Đất thủy sản</t>
  </si>
  <si>
    <t>Đất muối</t>
  </si>
  <si>
    <t>Đất nông nghiệp khác</t>
  </si>
  <si>
    <t>Biểu 7: Diện tích đất canh tác được tưới tiêu của các xã/phường/thị trấn khu vực dân tộc thiểu số, 01/10/2019</t>
  </si>
  <si>
    <t>Diện tích đất (ha)</t>
  </si>
  <si>
    <t>Diện tích đất được tưới tiêu (ha)</t>
  </si>
  <si>
    <t>Tỷ lệ đất được tưới tiêu (%)</t>
  </si>
  <si>
    <t xml:space="preserve">Tổng số thôn </t>
  </si>
  <si>
    <t>Số thôn có điện</t>
  </si>
  <si>
    <t>Số thôn không có điện</t>
  </si>
  <si>
    <t>Tổng số thôn có điện</t>
  </si>
  <si>
    <t>Số thôn có điện lưới quốc gia</t>
  </si>
  <si>
    <t>Số thôn có điện khác</t>
  </si>
  <si>
    <t>Thôn có điện</t>
  </si>
  <si>
    <t>Tỷ lệ thôn không có điện</t>
  </si>
  <si>
    <t>Tỷ lệ thôn có điện</t>
  </si>
  <si>
    <t>Tỷ lệ thôn có điện lưới quốc gia</t>
  </si>
  <si>
    <t>Tỷ lệ thôn có điện khác</t>
  </si>
  <si>
    <t>Biểu 45</t>
  </si>
  <si>
    <t>Số trạm y tế có bác sỹ và tỷ lệ trạm y tế có bác sỹ chia theo vùng kinh tế -xã hội và đơn vị hành chính cấp tỉnh, 01/10/2019</t>
  </si>
  <si>
    <t>Số trạm y tế (trạm)</t>
  </si>
  <si>
    <t>Số trạm y tế có bác sỹ (trạm)</t>
  </si>
  <si>
    <t>Tỷ lệ trạm y tế có bác sỹ (%)</t>
  </si>
  <si>
    <t>Biểu 46a</t>
  </si>
  <si>
    <t>Số cán bộ, nhân viên y tế tại các trạm y tế của các xã vùng dân tộc thiểu số chia theo trình độ, 01/10/2019</t>
  </si>
  <si>
    <t>Chung</t>
  </si>
  <si>
    <t>Bác sỹ</t>
  </si>
  <si>
    <t>Y sỹ/Y tá/
Điều dưỡng viên</t>
  </si>
  <si>
    <t>Nữ hộ sinh</t>
  </si>
  <si>
    <t>Dược sỹ</t>
  </si>
  <si>
    <t>Dược tá</t>
  </si>
  <si>
    <t>Nhân viên khác</t>
  </si>
  <si>
    <t>DTTS</t>
  </si>
  <si>
    <t>Nữ DTTS</t>
  </si>
  <si>
    <t>Biểu 47</t>
  </si>
  <si>
    <t xml:space="preserve"> Số thôn và tỷ lệ thôn có nhân viên y tế thôn bản của các xã vùng dân tộc thiểu số, 01/10/2019</t>
  </si>
  <si>
    <t>Số thôn/ấp/bản có nhân viên y tế thôn</t>
  </si>
  <si>
    <t>Tỷ lệ thôn có nhân viên y tế thôn (%)</t>
  </si>
  <si>
    <t>Biểu 48</t>
  </si>
  <si>
    <t>Tình trạng nghiện ma túy và nhiễm HIV/AIDS của các xã vùng dân tộc thiểu số chia theo vùng kinh tế - xã hội và đơn vị hành chính cấp tỉnh, 01/10/2019</t>
  </si>
  <si>
    <t>Số người nghiện ma túy</t>
  </si>
  <si>
    <t>Số người DTTS nghiện ma túy</t>
  </si>
  <si>
    <t>Số người nhiễm HIV/AIDS</t>
  </si>
  <si>
    <t>Số người DTTS nhiễm HIV/AIDS</t>
  </si>
  <si>
    <t>Tỷ lệ người  nghiện ma túy là người DTTS</t>
  </si>
  <si>
    <t xml:space="preserve">Tỷ lệ người nhiễm HIV/AIDS là người DTTS </t>
  </si>
  <si>
    <t>Biểu 49</t>
  </si>
  <si>
    <t>Số xã có chợ, số chợ của các xã vùng dân tộc thiểu số, 01/10/2019</t>
  </si>
  <si>
    <t xml:space="preserve">Số xã có chợ (xã) </t>
  </si>
  <si>
    <t>Số chợ (chợ)</t>
  </si>
  <si>
    <t>Chợ hàng ngày</t>
  </si>
  <si>
    <t>Chợ phiên</t>
  </si>
  <si>
    <t>Chợ phiên và chợ hàng ngày</t>
  </si>
  <si>
    <t>Biểu 1: Danh sách các xã/phường/thị trấn vùng dân tộc thiểu số 
trong Điều tra thực trạng kinh tế - xã hội 53 dân tộc thiểu số năm 2019</t>
  </si>
  <si>
    <t>Biểu 3: Số người già cô đơn không nơi nương tựa của các xã/phường/thị trấn
 khu vực dân tộc thiểu số, 01/10/2019</t>
  </si>
  <si>
    <t>Biểu 4: Số cơ sở dạy nghề của các xã/phường/thị trấn khu vực dân tộc thiểu số, 01/10/2019</t>
  </si>
  <si>
    <t>Số thôn chia theo loại đường giao thông đến trung tâm xã/phường/thị trấn
của các xã/phường/thị trấn khu vực dân tộc thiểu số, 01/10/2019</t>
  </si>
  <si>
    <t>Tỷ lệ thôn theo loại đường giao thông đến trung tâm xã/phường/thị trấn
của các xã/phường/thị trấn khu vực dân tộc thiểu số, 01/10/2019</t>
  </si>
  <si>
    <t>Biểu 18a: Số thôn của các xã/phường/thị trấn khu vực dân tộc thiểu số chia theo tình trạng có điện, 1/10/2019</t>
  </si>
  <si>
    <t>Biểu 18b: Tỷ lệ thôn của các xã/phường/thị trấn khu vực dân tộc thiểu số chia theo tình trạng có điện, 01/10/2019</t>
  </si>
  <si>
    <t>Biểu 19</t>
  </si>
  <si>
    <t>Tổng số trường học đang hoạt động của các xã vùng dân tộc thiểu số chia theo loại công trình xây dựng, mức đạt chuẩn quốc gia, tổng số phòng học, tổng số phòng học kiên cố, tỷ lệ trường kiên cố và tỷ lệ số phòng học kiên cố, 01/10/2019</t>
  </si>
  <si>
    <t>Số trường chia theo loại công trình xây dựng</t>
  </si>
  <si>
    <t xml:space="preserve">Số trường đạt chuẩn quốc gia </t>
  </si>
  <si>
    <t>Tổng số phòng học</t>
  </si>
  <si>
    <t>Tổng số phòng học kiên cố</t>
  </si>
  <si>
    <t>Tỷ lệ trường kiên cố (%)</t>
  </si>
  <si>
    <t>Tỷ lệ phòng học kiên cố (%)</t>
  </si>
  <si>
    <t>Thiếu kiên cố và đơn sơ</t>
  </si>
  <si>
    <t>Số trường mầm non đang hoạt động của các xã vùng dân tộc thiểu số chia theo loại công trình xây dựng, mức đạt chuẩn quốc gia, tổng số phòng học, tổng số phòng học kiên cố, tỷ lệ trường kiên cố và tỷ lệ số phòng học kiên cố, 01/10/2019</t>
  </si>
  <si>
    <t>Trường mần non</t>
  </si>
  <si>
    <t>Biểu 21</t>
  </si>
  <si>
    <t>Số trường tiểu học đang hoạt động của các xã vùng dân tộc thiểu số chia theo loại công trình xây dựng, mức đạt chuẩn quốc gia, tổng số phòng học, tổng số phòng học kiên cố, tỷ lệ trường kiên cố và tỷ lệ số phòng học kiên cố, 01/10/2019</t>
  </si>
  <si>
    <t>Biểu 22</t>
  </si>
  <si>
    <t>Số trường trung học cơ sở đang hoạt động của các xã vùng dân tộc thiểu số chia theo loại công trình xây dựng, mức đạt chuẩn quốc gia, tổng số phòng học, tổng số phòng học kiên cố, tỷ lệ trường kiên cố và tỷ lệ số phòng học kiên cố, 01/10/2019</t>
  </si>
  <si>
    <t>Biểu 23</t>
  </si>
  <si>
    <t>Số trường trung học phổ thông đang hoạt động của các xã vùng dân tộc thiểu số chia theo loại công trình xây dựng, mức đạt chuẩn quốc gia, tổng số phòng học, tổng số phòng học kiên cố, tỷ lệ trường kiên cố và tỷ lệ số phòng học kiên cố, 01/10/2019</t>
  </si>
  <si>
    <t>Biểu 24</t>
  </si>
  <si>
    <t>Số trường phổ thông cấp 1 và cấp  2 đang hoạt động của các xã vùng dân tộc thiểu số chia theo loại công trình xây dựng, mức đạt chuẩn quốc gia, tổng số phòng học, tổng số phòng học kiên cố, tỷ lệ trường kiên cố và tỷ lệ số phòng học kiên cố, 01/10/2019</t>
  </si>
  <si>
    <t>Biểu 25</t>
  </si>
  <si>
    <t>Số trường phổ thông cấp 2 và cấp 3 đang hoạt động của các xã vùng dân tộc thiểu số chia theo loại công trình xây dựng, mức đạt chuẩn quốc gia, tổng số phòng học, tổng số phòng học kiên cố, tỷ lệ trường kiên cố và tỷ lệ số phòng học kiên cố, 01/10/2019</t>
  </si>
  <si>
    <t>Biểu 26</t>
  </si>
  <si>
    <t>Số trường phổ thông cấp 1, cấp 2 và cấp 3 đang hoạt động của các xã vùng dân tộc thiểu số chia theo loại công trình xây dựng, mức đạt chuẩn quốc gia, tổng số phòng học, tổng số phòng học kiên cố, tỷ lệ trường kiên cố và tỷ lệ số phòng học kiên cố, 01/10/2019</t>
  </si>
  <si>
    <t>Biểu 27</t>
  </si>
  <si>
    <t>Số trường dân tộc nội trú đang hoạt động của các xã vùng dân tộc thiểu số chia theo loại công trình xây dựng, mức đạt chuẩn quốc gia, tổng số phòng học, tổng số phòng học kiên cố, tỷ lệ trường kiên cố và tỷ lệ số phòng học kiên cố, 01/10/2019</t>
  </si>
  <si>
    <t>Biểu 28</t>
  </si>
  <si>
    <t>Số trường dân tộc bán trú đang hoạt động của các xã vùng dân tộc thiểu số chia theo loại công trình xây dựng, mức đạt chuẩn quốc gia, tổng số phòng học, tổng số phòng học kiên cố, tỷ lệ trường kiên cố và tỷ lệ số phòng học kiên cố, 01/10/2019</t>
  </si>
  <si>
    <t>Biểu 29</t>
  </si>
  <si>
    <t>Số Trung tâm giáo dục thường xuyên đang hoạt động của các xã vùng dân tộc thiểu số chia theo loại công trình xây dựng, mức đạt chuẩn quốc gia, tổng số phòng học, tổng số phòng học kiên cố, tỷ lệ trường kiên cố và tỷ lệ số phòng học kiên cố, 01/10/2019</t>
  </si>
  <si>
    <t>Biểu 30</t>
  </si>
  <si>
    <t>Số Trung tâm học tập cộng đồng đang hoạt động của các xã vùng dân tộc thiểu số chia theo loại công trình xây dựng, mức đạt chuẩn quốc gia, tổng số phòng học, tổng số phòng học kiên cố, tỷ lệ trường kiên cố và tỷ lệ số phòng học kiên cố, 01/10/2019</t>
  </si>
  <si>
    <t>Biểu 31</t>
  </si>
  <si>
    <t>Số trường khác đang hoạt động của các xã vùng dân tộc thiểu số chia theo loại công trình xây dựng, mức đạt chuẩn quốc gia, tổng số phòng học, tổng số phòng học kiên cố, tỷ lệ trường kiên cố và tỷ lệ số phòng học kiên cố, 01/10/2019</t>
  </si>
  <si>
    <t>Biểu 20:</t>
  </si>
  <si>
    <t>Biểu 32</t>
  </si>
  <si>
    <t>Tổng số điểm trường đang hoạt động của các xã vùng dân tộc thiểu số chia theo loại công trình xây dựng, tổng số phòng học, tổng số phòng học kiên cố, tỷ lệ trường kiên cố và tỷ lệ số phòng học kiên cố, 01/10/2019</t>
  </si>
  <si>
    <t>Số điểm trường chia theo loại công trình xây dựng</t>
  </si>
  <si>
    <t>Tỷ lệ điểm trường kiên cố (%)</t>
  </si>
  <si>
    <t>Biểu 33</t>
  </si>
  <si>
    <t>Tổng số điểm trường mầm non đang hoạt động của các xã vùng dân tộc thiểu số chia theo loại công trình xây dựng, tổng số phòng học, tổng số phòng học kiên cố, tỷ lệ trường kiên cố và tỷ lệ số phòng học kiên cố, 01/10/2019</t>
  </si>
  <si>
    <t>Biểu 34</t>
  </si>
  <si>
    <t>Tổng số điểm trường tiểu học đang hoạt động của các xã vùng dân tộc thiểu số chia theo loại công trình xây dựng, tổng số phòng học, tổng số phòng học kiên cố, tỷ lệ trường kiên cố và tỷ lệ số phòng học kiên cố, 01/10/2019</t>
  </si>
  <si>
    <t>Biểu 35</t>
  </si>
  <si>
    <t>Tổng số điểm trường Trung học cơ sở đang hoạt động của các xã vùng dân tộc thiểu số chia theo loại công trình xây dựng, tổng số phòng học, tổng số phòng học kiên cố, tỷ lệ trường kiên cố và tỷ lệ số phòng học kiên cố, 01/10/2019</t>
  </si>
  <si>
    <t>Biểu 36</t>
  </si>
  <si>
    <t>Tổng số điểm trường Trung học phổ thông đang hoạt động của các xã vùng dân tộc thiểu số chia theo loại công trình xây dựng, tổng số phòng học, tổng số phòng học kiên cố, tỷ lệ trường kiên cố và tỷ lệ số phòng học kiên cố, 01/10/2019</t>
  </si>
  <si>
    <t>Biểu 37</t>
  </si>
  <si>
    <t>Số giáo viên, giáo viên người dân tộc, giáo viên nữ người dân tộc và tỷ lệ giáo viên người dân tộc, tỷ lệ giáo viên nữ người dân tộc của các xã vùng dân tộc thiểu số, 01/10/2019</t>
  </si>
  <si>
    <t>Tổng số giáo viên</t>
  </si>
  <si>
    <t>Số giáo viên người dân tộc</t>
  </si>
  <si>
    <t>Số giáo viên nữ người dân tộc</t>
  </si>
  <si>
    <t>Tỷ lệ giáo viên người dân tộc (%)</t>
  </si>
  <si>
    <t>Tỷ lệ giáo viên nữ người dân tộc (%)</t>
  </si>
  <si>
    <t>Biểu 38</t>
  </si>
  <si>
    <t>Số giáo viên, giáo viên người dân tộc, giáo viên nữ người dân tộc và tỷ lệ giáo viên người dân tộc, tỷ lệ giáo viên nữ người dân tộc có trình độ dưới Trung học phổ thông của các xã vùng dân tộc thiểu số, 01/10/2019</t>
  </si>
  <si>
    <t>Biểu 39</t>
  </si>
  <si>
    <t>Số giáo viên, giáo viên người dân tộc, giáo viên nữ người dân tộc và tỷ lệ giáo viên người dân tộc, tỷ lệ giáo viên nữ người dân tộc có trình độ Trung học phổ thông của các xã 
vùng dân tộc thiểu số, 01/10/2019</t>
  </si>
  <si>
    <t>Biểu 40</t>
  </si>
  <si>
    <t>Số giáo viên, giáo viên người dân tộc, giáo viên nữ người dân tộc và tỷ lệ giáo viên người dân tộc, tỷ lệ giáo viên nữ người dân tộc của các xã vùng dân tộc thiểu số có trình độ trung cấp, 01/10/2019</t>
  </si>
  <si>
    <t>Biểu 41</t>
  </si>
  <si>
    <t>Số giáo viên, giáo viên người dân tộc, giáo viên nữ người dân tộc và tỷ lệ giáo viên người dân tộc, tỷ lệ giáo viên nữ người dân tộc của các xã vùng dân tộc thiểu số có trình độ cao đẳng, 01/10/2019</t>
  </si>
  <si>
    <t>Biểu 42</t>
  </si>
  <si>
    <t>Số giáo viên, giáo viên người dân tộc, giáo viên nữ người dân tộc và tỷ lệ giáo viên người dân tộc, tỷ lệ giáo viên nữ người dân tộc của các xã vùng dân tộc thiểu số có trình độ đại học, 01/10/2019</t>
  </si>
  <si>
    <t>Biểu 43</t>
  </si>
  <si>
    <t>Số giáo viên, giáo viên người dân tộc, giáo viên nữ người dân tộc và tỷ lệ giáo viên người dân tộc, tỷ lệ giáo viên nữ người dân tộc của các xã
 vùng dân tộc thiểu số, 01/10/2019</t>
  </si>
  <si>
    <t>Biểu 50:</t>
  </si>
  <si>
    <t>Số cán bộ, công chức trong cơ quan Đảng của các xã vùng dân tộc thiểu số chia theo trình độ học vấn cao nhất đạt được, 01/10/2019</t>
  </si>
  <si>
    <t>Đơn vi: Người</t>
  </si>
  <si>
    <t>THPT</t>
  </si>
  <si>
    <t>Trung cấp</t>
  </si>
  <si>
    <t>Cao đẳng</t>
  </si>
  <si>
    <t>Đại học</t>
  </si>
  <si>
    <t>Trên đại học</t>
  </si>
  <si>
    <t>Trình độ khác</t>
  </si>
  <si>
    <t>Biểu 51</t>
  </si>
  <si>
    <t>Số cán bộ, công chức trong Hội đồng nhân dân của các xã vùng dân tộc thiểu số chia theo trình độ học vấn cao nhất đạt được, 01/10/2019</t>
  </si>
  <si>
    <t>Biểu 52</t>
  </si>
  <si>
    <t>Số cán bộ, công chức là Đại biểu Hội đồng nhân dân của các xã vùng dân tộc thiểu số chia theo trình độ học vấn cao nhất đạt được, 01/10/2019</t>
  </si>
  <si>
    <t>Biểu 53</t>
  </si>
  <si>
    <t>Số cán bộ, công chức trong cơ quan Hành chính của các xã vùng dân tộc thiểu số chia theo trình độ học vấn cao nhất đạt được, 01/10/2019</t>
  </si>
  <si>
    <t>Biểu 54</t>
  </si>
  <si>
    <t>Số cán bộ, công chức trong Tổ chức Chính trị - Xã hội của các xã vùng dân tộc thiểu số chia theo trình độ học vấn cao nhất đạt được, 01/10/2019</t>
  </si>
  <si>
    <t>Đơn vị hành chính</t>
  </si>
  <si>
    <t>51. Tỉnh Quảng Ngãi</t>
  </si>
  <si>
    <t>Huyện Ba Tơ</t>
  </si>
  <si>
    <t>Thị trấn Ba Tơ</t>
  </si>
  <si>
    <t>Xã Ba Bích</t>
  </si>
  <si>
    <t>Xã Ba Chùa</t>
  </si>
  <si>
    <t>Xã Ba Cung</t>
  </si>
  <si>
    <t>Xã Ba Điền</t>
  </si>
  <si>
    <t>Xã Ba Dinh</t>
  </si>
  <si>
    <t>Xã Ba Động</t>
  </si>
  <si>
    <t>Xã Ba Giang</t>
  </si>
  <si>
    <t>Xã Ba Khâm</t>
  </si>
  <si>
    <t>Xã Ba Lế</t>
  </si>
  <si>
    <t>Xã Ba Liên</t>
  </si>
  <si>
    <t>Xã Ba Nam</t>
  </si>
  <si>
    <t>Xã Ba Ngạc</t>
  </si>
  <si>
    <t>Xã Ba Thành</t>
  </si>
  <si>
    <t>Xã Ba Tiêu</t>
  </si>
  <si>
    <t>Xã Ba Tô</t>
  </si>
  <si>
    <t>Xã Ba Trang</t>
  </si>
  <si>
    <t>Xã Ba Vì</t>
  </si>
  <si>
    <t>Xã Ba Vinh</t>
  </si>
  <si>
    <t>Xã Ba Xa</t>
  </si>
  <si>
    <t>Huyện Bình Sơn</t>
  </si>
  <si>
    <t>Xã Bình An</t>
  </si>
  <si>
    <t>Xã Bình Khương</t>
  </si>
  <si>
    <t>Huyện Đức Phổ</t>
  </si>
  <si>
    <t>Xã Phổ Nhơn</t>
  </si>
  <si>
    <t>Xã Phổ Phong</t>
  </si>
  <si>
    <t>Huyện Minh Long</t>
  </si>
  <si>
    <t>Xã Long Hiệp</t>
  </si>
  <si>
    <t>Xã Long Mai</t>
  </si>
  <si>
    <t>Xã Long Môn</t>
  </si>
  <si>
    <t>Xã Long Sơn</t>
  </si>
  <si>
    <t>Xã Thanh An</t>
  </si>
  <si>
    <t>Huyện Mộ Đức</t>
  </si>
  <si>
    <t>Xã Đức Phú</t>
  </si>
  <si>
    <t>Huyện Nghĩa Hành</t>
  </si>
  <si>
    <t>Xã Hành Dũng</t>
  </si>
  <si>
    <t>Xã Hành Nhân</t>
  </si>
  <si>
    <t>Xã Hành Thiện</t>
  </si>
  <si>
    <t>Xã Hành Tín  Đông</t>
  </si>
  <si>
    <t>Xã Hành Tín Tây</t>
  </si>
  <si>
    <t>Huyện Sơn Hà</t>
  </si>
  <si>
    <t>Thị trấn Di Lăng</t>
  </si>
  <si>
    <t>Xã Sơn Ba</t>
  </si>
  <si>
    <t>Xã Sơn Bao</t>
  </si>
  <si>
    <t>Xã Sơn Cao</t>
  </si>
  <si>
    <t>Xã Sơn Giang</t>
  </si>
  <si>
    <t>Xã Sơn Hạ</t>
  </si>
  <si>
    <t>Xã Sơn Hải</t>
  </si>
  <si>
    <t>Xã Sơn Kỳ</t>
  </si>
  <si>
    <t>Xã Sơn Linh</t>
  </si>
  <si>
    <t>Xã Sơn Nham</t>
  </si>
  <si>
    <t>Xã Sơn Thành</t>
  </si>
  <si>
    <t>Xã Sơn Thượng</t>
  </si>
  <si>
    <t>Xã Sơn Thủy</t>
  </si>
  <si>
    <t>Xã Sơn Trung</t>
  </si>
  <si>
    <t>Huyện Sơn Tây</t>
  </si>
  <si>
    <t>Xã Sơn Bua</t>
  </si>
  <si>
    <t>Xã Sơn Dung</t>
  </si>
  <si>
    <t>Xã Sơn Lập</t>
  </si>
  <si>
    <t>Xã Sơn Liên</t>
  </si>
  <si>
    <t>Xã Sơn Long</t>
  </si>
  <si>
    <t>Xã Sơn Màu</t>
  </si>
  <si>
    <t>Xã Sơn Mùa</t>
  </si>
  <si>
    <t>Xã Sơn Tân</t>
  </si>
  <si>
    <t>Xã Sơn Tinh</t>
  </si>
  <si>
    <t>Huyện Sơn Tịnh</t>
  </si>
  <si>
    <t>Xã Tịnh Đông</t>
  </si>
  <si>
    <t>Xã Tịnh Giang</t>
  </si>
  <si>
    <t>Xã Tịnh Hiệp</t>
  </si>
  <si>
    <t>Huyện Tây Trà</t>
  </si>
  <si>
    <t>Xã Trà Khê</t>
  </si>
  <si>
    <t>Xã Trà Lãnh</t>
  </si>
  <si>
    <t>Xã Trà Nham</t>
  </si>
  <si>
    <t>Xã Trà Phong</t>
  </si>
  <si>
    <t>Xã Trà Quân</t>
  </si>
  <si>
    <t>Xã Trà Thanh</t>
  </si>
  <si>
    <t>Xã Trà Thọ</t>
  </si>
  <si>
    <t>Xã Trà Trung</t>
  </si>
  <si>
    <t>Xã Trà Xinh</t>
  </si>
  <si>
    <t>Huyện Trà Bồng</t>
  </si>
  <si>
    <t>Thị trấn Trà Xuân</t>
  </si>
  <si>
    <t>Xã Trà Bình</t>
  </si>
  <si>
    <t>Xã Trà Bùi</t>
  </si>
  <si>
    <t>Xã Trà Giang</t>
  </si>
  <si>
    <t>Xã Trà Hiệp</t>
  </si>
  <si>
    <t>Xã Trà Lâm</t>
  </si>
  <si>
    <t>Xã Trà Phú</t>
  </si>
  <si>
    <t>Xã Trà Sơn</t>
  </si>
  <si>
    <t>Xã Trà Tân</t>
  </si>
  <si>
    <t>Xã Trà Thủy</t>
  </si>
  <si>
    <t>Huyện Tư Nghĩa</t>
  </si>
  <si>
    <t>Xã Nghĩa Lâm</t>
  </si>
  <si>
    <t>Xã Nghĩa Sơn</t>
  </si>
  <si>
    <t>Xã Nghĩa Thọ</t>
  </si>
  <si>
    <t>Tổng</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</si>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</sst>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0;\(###0\)"/>
    <numFmt numFmtId="165" formatCode="###0"/>
    <numFmt numFmtId="166" formatCode="0.0"/>
    <numFmt numFmtId="167" formatCode="#\ ##0"/>
    <numFmt numFmtId="168" formatCode="###0.0"/>
    <numFmt numFmtId="169" formatCode="####"/>
  </numFmts>
  <fonts count="38" x14ac:knownFonts="1">
    <font>
      <sz val="8.25"/>
      <name val="Microsoft Sans Serif"/>
      <charset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25"/>
      <name val="Microsoft Sans Serif"/>
      <family val="2"/>
    </font>
    <font>
      <sz val="8.25"/>
      <name val="Microsoft Sans Serif"/>
      <family val="2"/>
    </font>
    <font>
      <b/>
      <sz val="8.25"/>
      <name val="Microsoft Sans Serif"/>
      <family val="2"/>
    </font>
    <font>
      <sz val="8.25"/>
      <name val="Microsoft Sans Serif"/>
      <family val="2"/>
    </font>
    <font>
      <sz val="10"/>
      <name val="Arial"/>
      <family val="2"/>
    </font>
    <font>
      <sz val="11"/>
      <color theme="1"/>
      <name val="Calibri"/>
      <family val="2"/>
      <scheme val="minor"/>
    </font>
    <font>
      <sz val="14"/>
      <color theme="1"/>
      <name val="Times New Roman"/>
      <family val="2"/>
    </font>
    <font>
      <sz val="12"/>
      <color theme="1"/>
      <name val="Times New Roman"/>
      <family val="2"/>
    </font>
    <font>
      <sz val="8.25"/>
      <name val="Microsoft Sans Serif"/>
      <family val="2"/>
      <charset val="163"/>
    </font>
    <font>
      <sz val="10"/>
      <name val="Arial"/>
      <family val="2"/>
      <charset val="163"/>
    </font>
    <font>
      <sz val="8.25"/>
      <name val="Microsoft Sans Serif"/>
      <family val="2"/>
    </font>
    <font>
      <sz val="10"/>
      <name val="Arial"/>
      <family val="2"/>
    </font>
    <font>
      <sz val="12"/>
      <color indexed="8"/>
      <name val="Times New Roman"/>
      <family val="1"/>
    </font>
    <font>
      <b/>
      <sz val="12"/>
      <name val="Times New Roman"/>
      <family val="1"/>
    </font>
    <font>
      <sz val="12"/>
      <name val="Times New Roman"/>
      <family val="1"/>
    </font>
    <font>
      <b/>
      <sz val="12"/>
      <color theme="1"/>
      <name val="Times New Roman"/>
      <family val="1"/>
    </font>
    <font>
      <sz val="12"/>
      <color theme="1"/>
      <name val="Times New Roman"/>
      <family val="1"/>
    </font>
    <font>
      <i/>
      <sz val="12"/>
      <color theme="1"/>
      <name val="Times New Roman"/>
      <family val="1"/>
    </font>
    <font>
      <b/>
      <sz val="12"/>
      <color indexed="8"/>
      <name val="Times New Roman"/>
      <family val="1"/>
    </font>
    <font>
      <b/>
      <sz val="12"/>
      <color rgb="FFFF0000"/>
      <name val="Times New Roman"/>
      <family val="1"/>
    </font>
    <font>
      <b/>
      <sz val="12"/>
      <color rgb="FF000000"/>
      <name val="Times New Roman"/>
      <family val="1"/>
    </font>
    <font>
      <i/>
      <sz val="12"/>
      <name val="Times New Roman"/>
      <family val="1"/>
    </font>
    <font>
      <b/>
      <sz val="11"/>
      <color theme="1"/>
      <name val="Times New Roman"/>
      <family val="1"/>
    </font>
    <font>
      <sz val="11"/>
      <color theme="1"/>
      <name val="Times New Roman"/>
      <family val="1"/>
    </font>
    <font>
      <b/>
      <sz val="11"/>
      <name val="Times New Roman"/>
      <family val="1"/>
    </font>
    <font>
      <b/>
      <sz val="11"/>
      <color indexed="8"/>
      <name val="Times New Roman"/>
      <family val="1"/>
    </font>
    <font>
      <sz val="11"/>
      <name val="Times New Roman"/>
      <family val="1"/>
    </font>
    <font>
      <b/>
      <sz val="9"/>
      <color indexed="8"/>
      <name val="Times New Roman"/>
      <family val="1"/>
    </font>
    <font>
      <sz val="11"/>
      <color indexed="8"/>
      <name val="Times New Roman"/>
      <family val="1"/>
    </font>
    <font>
      <sz val="9"/>
      <color indexed="8"/>
      <name val="Times New Roman"/>
      <family val="1"/>
    </font>
  </fonts>
  <fills count="2">
    <fill>
      <patternFill patternType="none"/>
    </fill>
    <fill>
      <patternFill patternType="gray125"/>
    </fill>
  </fills>
  <borders count="49">
    <border>
      <left/>
      <right/>
      <top/>
      <bottom/>
      <diagonal/>
    </border>
    <border>
      <left style="thin">
        <color indexed="25"/>
      </left>
      <right style="thin">
        <color indexed="25"/>
      </right>
      <top style="thin">
        <color indexed="25"/>
      </top>
      <bottom/>
      <diagonal/>
    </border>
    <border>
      <left/>
      <right style="thin">
        <color indexed="25"/>
      </right>
      <top style="thin">
        <color indexed="25"/>
      </top>
      <bottom style="thin">
        <color indexed="25"/>
      </bottom>
      <diagonal/>
    </border>
    <border>
      <left style="thin">
        <color indexed="25"/>
      </left>
      <right style="thin">
        <color indexed="25"/>
      </right>
      <top/>
      <bottom style="thin">
        <color indexed="25"/>
      </bottom>
      <diagonal/>
    </border>
    <border>
      <left/>
      <right style="thin">
        <color indexed="25"/>
      </right>
      <top/>
      <bottom style="thin">
        <color indexed="25"/>
      </bottom>
      <diagonal/>
    </border>
    <border>
      <left style="thin">
        <color indexed="25"/>
      </left>
      <right style="thin">
        <color indexed="25"/>
      </right>
      <top/>
      <bottom/>
      <diagonal/>
    </border>
    <border>
      <left style="thin">
        <color indexed="25"/>
      </left>
      <right style="thin">
        <color indexed="25"/>
      </right>
      <top style="thin">
        <color indexed="25"/>
      </top>
      <bottom style="thin">
        <color indexed="25"/>
      </bottom>
      <diagonal/>
    </border>
    <border>
      <left/>
      <right style="thin">
        <color indexed="25"/>
      </right>
      <top style="thin">
        <color indexed="25"/>
      </top>
      <bottom/>
      <diagonal/>
    </border>
    <border>
      <left/>
      <right style="thin">
        <color indexed="25"/>
      </right>
      <top/>
      <bottom/>
      <diagonal/>
    </border>
    <border>
      <left/>
      <right/>
      <top style="thin">
        <color indexed="25"/>
      </top>
      <bottom style="thin">
        <color indexed="25"/>
      </bottom>
      <diagonal/>
    </border>
    <border>
      <left/>
      <right/>
      <top/>
      <bottom style="thin">
        <color indexed="64"/>
      </bottom>
      <diagonal/>
    </border>
    <border>
      <left/>
      <right/>
      <top style="thin">
        <color auto="1"/>
      </top>
      <bottom/>
      <diagonal/>
    </border>
    <border>
      <left/>
      <right style="thin">
        <color indexed="64"/>
      </right>
      <top style="thin">
        <color auto="1"/>
      </top>
      <bottom/>
      <diagonal/>
    </border>
    <border>
      <left/>
      <right style="thin">
        <color indexed="64"/>
      </right>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auto="1"/>
      </left>
      <right/>
      <top style="thin">
        <color auto="1"/>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8"/>
      </right>
      <top style="thin">
        <color indexed="64"/>
      </top>
      <bottom/>
      <diagonal/>
    </border>
    <border>
      <left style="thin">
        <color indexed="8"/>
      </left>
      <right style="thin">
        <color indexed="64"/>
      </right>
      <top style="thin">
        <color indexed="64"/>
      </top>
      <bottom/>
      <diagonal/>
    </border>
    <border>
      <left/>
      <right style="thin">
        <color indexed="8"/>
      </right>
      <top/>
      <bottom style="thin">
        <color indexed="64"/>
      </bottom>
      <diagonal/>
    </border>
    <border>
      <left style="thin">
        <color indexed="8"/>
      </left>
      <right style="thin">
        <color indexed="64"/>
      </right>
      <top/>
      <bottom style="thin">
        <color indexed="64"/>
      </bottom>
      <diagonal/>
    </border>
    <border>
      <left/>
      <right style="thin">
        <color indexed="64"/>
      </right>
      <top style="thin">
        <color rgb="FF152935"/>
      </top>
      <bottom style="thin">
        <color rgb="FFAEAEAE"/>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style="thin">
        <color rgb="FFE0E0E0"/>
      </right>
      <top/>
      <bottom style="thin">
        <color rgb="FFAEAEAE"/>
      </bottom>
      <diagonal/>
    </border>
    <border>
      <left style="thin">
        <color rgb="FFE0E0E0"/>
      </left>
      <right style="thin">
        <color rgb="FFE0E0E0"/>
      </right>
      <top style="thin">
        <color rgb="FF152935"/>
      </top>
      <bottom style="thin">
        <color rgb="FFAEAEAE"/>
      </bottom>
      <diagonal/>
    </border>
    <border>
      <left style="thin">
        <color rgb="FFE0E0E0"/>
      </left>
      <right style="thin">
        <color indexed="64"/>
      </right>
      <top style="thin">
        <color rgb="FF152935"/>
      </top>
      <bottom style="thin">
        <color rgb="FFAEAEAE"/>
      </bottom>
      <diagonal/>
    </border>
    <border>
      <left/>
      <right style="thin">
        <color rgb="FFE0E0E0"/>
      </right>
      <top style="thin">
        <color rgb="FF152935"/>
      </top>
      <bottom style="thin">
        <color rgb="FFAEAEAE"/>
      </bottom>
      <diagonal/>
    </border>
    <border>
      <left style="thin">
        <color rgb="FFE0E0E0"/>
      </left>
      <right/>
      <top style="thin">
        <color rgb="FF152935"/>
      </top>
      <bottom style="thin">
        <color rgb="FFAEAEAE"/>
      </bottom>
      <diagonal/>
    </border>
    <border>
      <left/>
      <right style="thin">
        <color indexed="25"/>
      </right>
      <top style="thin">
        <color indexed="25"/>
      </top>
      <bottom style="thin">
        <color indexed="25"/>
      </bottom>
      <diagonal/>
    </border>
    <border>
      <left style="thin">
        <color indexed="64"/>
      </left>
      <right/>
      <top style="thin">
        <color rgb="FFAEAEAE"/>
      </top>
      <bottom style="thin">
        <color rgb="FFAEAEAE"/>
      </bottom>
      <diagonal/>
    </border>
    <border>
      <left/>
      <right/>
      <top style="thin">
        <color rgb="FFAEAEAE"/>
      </top>
      <bottom style="thin">
        <color rgb="FFAEAEAE"/>
      </bottom>
      <diagonal/>
    </border>
    <border>
      <left/>
      <right style="thin">
        <color indexed="64"/>
      </right>
      <top style="thin">
        <color rgb="FFAEAEAE"/>
      </top>
      <bottom style="thin">
        <color rgb="FFAEAEAE"/>
      </bottom>
      <diagonal/>
    </border>
    <border>
      <left/>
      <right style="thin">
        <color rgb="FFE0E0E0"/>
      </right>
      <top style="thin">
        <color rgb="FFAEAEAE"/>
      </top>
      <bottom style="thin">
        <color rgb="FFAEAEAE"/>
      </bottom>
      <diagonal/>
    </border>
    <border>
      <left style="thin">
        <color rgb="FFE0E0E0"/>
      </left>
      <right style="thin">
        <color rgb="FFE0E0E0"/>
      </right>
      <top style="thin">
        <color rgb="FFAEAEAE"/>
      </top>
      <bottom style="thin">
        <color rgb="FFAEAEAE"/>
      </bottom>
      <diagonal/>
    </border>
    <border>
      <left style="thin">
        <color rgb="FFE0E0E0"/>
      </left>
      <right style="thin">
        <color indexed="64"/>
      </right>
      <top style="thin">
        <color rgb="FFAEAEAE"/>
      </top>
      <bottom style="thin">
        <color rgb="FFAEAEAE"/>
      </bottom>
      <diagonal/>
    </border>
    <border>
      <left style="thin">
        <color rgb="FFE0E0E0"/>
      </left>
      <right/>
      <top style="thin">
        <color rgb="FFAEAEAE"/>
      </top>
      <bottom style="thin">
        <color rgb="FFAEAEAE"/>
      </bottom>
      <diagonal/>
    </border>
  </borders>
  <cellStyleXfs count="166">
    <xf numFmtId="0" fontId="0" fillId="0" borderId="0">
      <protection locked="0"/>
    </xf>
    <xf numFmtId="0" fontId="11" fillId="0" borderId="0">
      <protection locked="0"/>
    </xf>
    <xf numFmtId="0" fontId="13" fillId="0" borderId="0"/>
    <xf numFmtId="0" fontId="14" fillId="0" borderId="0"/>
    <xf numFmtId="0" fontId="8" fillId="0" borderId="0">
      <protection locked="0"/>
    </xf>
    <xf numFmtId="0" fontId="7" fillId="0" borderId="0"/>
    <xf numFmtId="0" fontId="8" fillId="0" borderId="0">
      <protection locked="0"/>
    </xf>
    <xf numFmtId="43" fontId="8" fillId="0" borderId="0" applyNumberFormat="0">
      <protection locked="0"/>
    </xf>
    <xf numFmtId="0" fontId="15" fillId="0" borderId="0"/>
    <xf numFmtId="0" fontId="16" fillId="0" borderId="0">
      <protection locked="0"/>
    </xf>
    <xf numFmtId="43" fontId="8" fillId="0" borderId="0" applyFont="0" applyFill="0" applyBorder="0" applyAlignment="0" applyProtection="0"/>
    <xf numFmtId="0" fontId="8" fillId="0" borderId="0">
      <protection locked="0"/>
    </xf>
    <xf numFmtId="43" fontId="7" fillId="0" borderId="0" applyFont="0" applyFill="0" applyBorder="0" applyAlignment="0" applyProtection="0"/>
    <xf numFmtId="0" fontId="6" fillId="0" borderId="0"/>
    <xf numFmtId="0" fontId="12" fillId="0" borderId="0"/>
    <xf numFmtId="43" fontId="6" fillId="0" borderId="0" applyFont="0" applyFill="0" applyBorder="0" applyAlignment="0" applyProtection="0"/>
    <xf numFmtId="0" fontId="17" fillId="0" borderId="0"/>
    <xf numFmtId="0" fontId="12" fillId="0" borderId="0"/>
    <xf numFmtId="0" fontId="12" fillId="0" borderId="0"/>
    <xf numFmtId="0" fontId="12" fillId="0" borderId="0"/>
    <xf numFmtId="0" fontId="12"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18"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cellStyleXfs>
  <cellXfs count="668">
    <xf numFmtId="0" fontId="8" fillId="0" borderId="0" xfId="0" applyFont="1" applyAlignment="1">
      <alignment vertical="top"/>
      <protection locked="0"/>
    </xf>
    <xf numFmtId="0" fontId="9" fillId="0" borderId="0" xfId="0" applyFont="1" applyAlignment="1">
      <alignment vertical="top"/>
      <protection locked="0"/>
    </xf>
    <xf numFmtId="0" fontId="10" fillId="0" borderId="0" xfId="0" applyFont="1" applyAlignment="1">
      <alignment horizontal="center" vertical="center"/>
      <protection locked="0"/>
    </xf>
    <xf numFmtId="0" fontId="10" fillId="0" borderId="1" xfId="0" applyFont="1" applyBorder="1" applyAlignment="1">
      <alignment horizontal="center" vertical="center"/>
      <protection locked="0"/>
    </xf>
    <xf numFmtId="0" fontId="10" fillId="0" borderId="2" xfId="0" applyFont="1" applyBorder="1" applyAlignment="1">
      <alignment horizontal="center" vertical="center"/>
      <protection locked="0"/>
    </xf>
    <xf numFmtId="0" fontId="10" fillId="0" borderId="3" xfId="0" applyFont="1" applyBorder="1" applyAlignment="1">
      <alignment horizontal="center" vertical="center"/>
      <protection locked="0"/>
    </xf>
    <xf numFmtId="0" fontId="8" fillId="0" borderId="0" xfId="0" applyFont="1" applyAlignment="1">
      <alignment horizontal="center" vertical="center"/>
      <protection locked="0"/>
    </xf>
    <xf numFmtId="0" fontId="8" fillId="0" borderId="3" xfId="0" applyFont="1" applyBorder="1" applyAlignment="1">
      <alignment horizontal="center" vertical="center"/>
      <protection locked="0"/>
    </xf>
    <xf numFmtId="0" fontId="8" fillId="0" borderId="4" xfId="0" applyFont="1" applyBorder="1" applyAlignment="1">
      <alignment horizontal="center" vertical="center"/>
      <protection locked="0"/>
    </xf>
    <xf numFmtId="164" fontId="8" fillId="0" borderId="4" xfId="0" applyNumberFormat="1" applyFont="1" applyBorder="1" applyAlignment="1">
      <alignment horizontal="center" vertical="center"/>
      <protection locked="0"/>
    </xf>
    <xf numFmtId="0" fontId="10" fillId="0" borderId="0" xfId="0" applyFont="1" applyAlignment="1">
      <alignment vertical="top"/>
      <protection locked="0"/>
    </xf>
    <xf numFmtId="0" fontId="10" fillId="0" borderId="5" xfId="0" applyFont="1" applyBorder="1" applyAlignment="1">
      <alignment horizontal="center" vertical="center"/>
      <protection locked="0"/>
    </xf>
    <xf numFmtId="0" fontId="10" fillId="0" borderId="1" xfId="0" applyFont="1" applyBorder="1" applyAlignment="1">
      <alignment horizontal="center" vertical="top"/>
      <protection locked="0"/>
    </xf>
    <xf numFmtId="0" fontId="10" fillId="0" borderId="5" xfId="0" applyFont="1" applyBorder="1" applyAlignment="1">
      <alignment horizontal="center" vertical="top"/>
      <protection locked="0"/>
    </xf>
    <xf numFmtId="0" fontId="10" fillId="0" borderId="3" xfId="0" applyFont="1" applyBorder="1" applyAlignment="1">
      <alignment vertical="top"/>
      <protection locked="0"/>
    </xf>
    <xf numFmtId="0" fontId="9" fillId="0" borderId="3" xfId="0" applyFont="1" applyBorder="1" applyAlignment="1">
      <alignment horizontal="center" vertical="center"/>
      <protection locked="0"/>
    </xf>
    <xf numFmtId="0" fontId="9" fillId="0" borderId="4" xfId="0" applyFont="1" applyBorder="1" applyAlignment="1">
      <alignment horizontal="center" vertical="center"/>
      <protection locked="0"/>
    </xf>
    <xf numFmtId="164" fontId="9" fillId="0" borderId="4" xfId="0" applyNumberFormat="1" applyFont="1" applyBorder="1" applyAlignment="1">
      <alignment horizontal="center" vertical="center"/>
      <protection locked="0"/>
    </xf>
    <xf numFmtId="0" fontId="9" fillId="0" borderId="0" xfId="0" applyFont="1" applyAlignment="1">
      <alignment horizontal="center" vertical="center"/>
      <protection locked="0"/>
    </xf>
    <xf numFmtId="0" fontId="10" fillId="0" borderId="6" xfId="0" applyFont="1" applyBorder="1" applyAlignment="1">
      <alignment horizontal="center" vertical="center"/>
      <protection locked="0"/>
    </xf>
    <xf numFmtId="0" fontId="22" fillId="0" borderId="0" xfId="11" applyFont="1" applyAlignment="1">
      <alignment vertical="top"/>
      <protection locked="0"/>
    </xf>
    <xf numFmtId="0" fontId="21" fillId="0" borderId="0" xfId="11" applyFont="1" applyAlignment="1" applyProtection="1">
      <alignment horizontal="center" wrapText="1"/>
    </xf>
    <xf numFmtId="0" fontId="21" fillId="0" borderId="19" xfId="11" applyFont="1" applyBorder="1" applyAlignment="1">
      <alignment horizontal="center" vertical="top"/>
      <protection locked="0"/>
    </xf>
    <xf numFmtId="0" fontId="21" fillId="0" borderId="19" xfId="11" applyFont="1" applyBorder="1" applyAlignment="1" applyProtection="1">
      <alignment horizontal="center" wrapText="1"/>
    </xf>
    <xf numFmtId="0" fontId="24" fillId="0" borderId="0" xfId="63" applyFont="1" applyFill="1"/>
    <xf numFmtId="0" fontId="24" fillId="0" borderId="0" xfId="63" applyFont="1" applyFill="1" applyAlignment="1">
      <alignment horizontal="center"/>
    </xf>
    <xf numFmtId="0" fontId="25" fillId="0" borderId="24" xfId="4" applyFont="1" applyBorder="1" applyAlignment="1">
      <alignment horizontal="right" vertical="center"/>
      <protection locked="0"/>
    </xf>
    <xf numFmtId="165" fontId="23" fillId="0" borderId="31" xfId="64" applyNumberFormat="1" applyFont="1" applyFill="1" applyBorder="1" applyAlignment="1">
      <alignment horizontal="right" vertical="top"/>
    </xf>
    <xf numFmtId="0" fontId="23" fillId="0" borderId="11" xfId="5" applyFont="1" applyBorder="1" applyAlignment="1">
      <alignment wrapText="1"/>
    </xf>
    <xf numFmtId="0" fontId="23" fillId="0" borderId="11" xfId="5" applyFont="1" applyBorder="1" applyAlignment="1">
      <alignment horizontal="left" wrapText="1"/>
    </xf>
    <xf numFmtId="0" fontId="24" fillId="0" borderId="11" xfId="5" applyFont="1" applyBorder="1"/>
    <xf numFmtId="0" fontId="24" fillId="0" borderId="15" xfId="5" applyFont="1" applyBorder="1"/>
    <xf numFmtId="0" fontId="24" fillId="0" borderId="0" xfId="5" applyFont="1" applyBorder="1" applyAlignment="1">
      <alignment horizontal="center"/>
    </xf>
    <xf numFmtId="0" fontId="24" fillId="0" borderId="0" xfId="5" applyFont="1" applyBorder="1"/>
    <xf numFmtId="0" fontId="25" fillId="0" borderId="0" xfId="5" applyFont="1" applyBorder="1" applyAlignment="1">
      <alignment horizontal="right"/>
    </xf>
    <xf numFmtId="0" fontId="24" fillId="0" borderId="0" xfId="5" applyFont="1" applyBorder="1" applyAlignment="1">
      <alignment horizontal="right"/>
    </xf>
    <xf numFmtId="0" fontId="26" fillId="0" borderId="19" xfId="19" applyFont="1" applyBorder="1" applyAlignment="1">
      <alignment horizontal="center" vertical="center" wrapText="1"/>
    </xf>
    <xf numFmtId="0" fontId="26" fillId="0" borderId="0" xfId="19" applyFont="1" applyBorder="1" applyAlignment="1">
      <alignment horizontal="center" vertical="center" wrapText="1"/>
    </xf>
    <xf numFmtId="165" fontId="26" fillId="0" borderId="18" xfId="19" applyNumberFormat="1" applyFont="1" applyBorder="1" applyAlignment="1">
      <alignment horizontal="right" wrapText="1"/>
    </xf>
    <xf numFmtId="0" fontId="23" fillId="0" borderId="0" xfId="63" applyFont="1" applyFill="1" applyAlignment="1">
      <alignment wrapText="1"/>
    </xf>
    <xf numFmtId="0" fontId="23" fillId="0" borderId="0" xfId="63" applyFont="1" applyFill="1" applyAlignment="1">
      <alignment horizontal="center" wrapText="1"/>
    </xf>
    <xf numFmtId="0" fontId="23" fillId="0" borderId="35" xfId="71" applyFont="1" applyFill="1" applyBorder="1" applyAlignment="1">
      <alignment horizontal="center" wrapText="1"/>
    </xf>
    <xf numFmtId="165" fontId="23" fillId="0" borderId="31" xfId="72" applyNumberFormat="1" applyFont="1" applyFill="1" applyBorder="1" applyAlignment="1">
      <alignment horizontal="right" vertical="top"/>
    </xf>
    <xf numFmtId="0" fontId="24" fillId="0" borderId="0" xfId="63" applyFont="1"/>
    <xf numFmtId="0" fontId="23" fillId="0" borderId="0" xfId="63" applyFont="1" applyAlignment="1">
      <alignment horizontal="center" wrapText="1"/>
    </xf>
    <xf numFmtId="0" fontId="23" fillId="0" borderId="19" xfId="18" applyFont="1" applyFill="1" applyBorder="1" applyAlignment="1">
      <alignment horizontal="center" vertical="center"/>
    </xf>
    <xf numFmtId="0" fontId="23" fillId="0" borderId="19" xfId="75" applyFont="1" applyFill="1" applyBorder="1" applyAlignment="1">
      <alignment horizontal="center" wrapText="1"/>
    </xf>
    <xf numFmtId="0" fontId="23" fillId="0" borderId="27" xfId="75" applyFont="1" applyFill="1" applyBorder="1" applyAlignment="1">
      <alignment horizontal="center" wrapText="1"/>
    </xf>
    <xf numFmtId="0" fontId="23" fillId="0" borderId="28" xfId="75" applyFont="1" applyFill="1" applyBorder="1" applyAlignment="1">
      <alignment horizontal="center" wrapText="1"/>
    </xf>
    <xf numFmtId="165" fontId="23" fillId="0" borderId="0" xfId="63" applyNumberFormat="1" applyFont="1" applyFill="1" applyBorder="1"/>
    <xf numFmtId="165" fontId="23" fillId="0" borderId="36" xfId="76" applyNumberFormat="1" applyFont="1" applyFill="1" applyBorder="1" applyAlignment="1">
      <alignment horizontal="right" vertical="top"/>
    </xf>
    <xf numFmtId="165" fontId="23" fillId="0" borderId="37" xfId="77" applyNumberFormat="1" applyFont="1" applyFill="1" applyBorder="1" applyAlignment="1">
      <alignment horizontal="right" vertical="top"/>
    </xf>
    <xf numFmtId="165" fontId="23" fillId="0" borderId="38" xfId="78" applyNumberFormat="1" applyFont="1" applyFill="1" applyBorder="1" applyAlignment="1">
      <alignment horizontal="right" vertical="top"/>
    </xf>
    <xf numFmtId="0" fontId="25" fillId="0" borderId="0" xfId="63" applyFont="1" applyFill="1" applyBorder="1" applyAlignment="1"/>
    <xf numFmtId="0" fontId="23" fillId="0" borderId="19" xfId="85" applyFont="1" applyFill="1" applyBorder="1" applyAlignment="1">
      <alignment horizontal="center" vertical="center"/>
    </xf>
    <xf numFmtId="0" fontId="23" fillId="0" borderId="19" xfId="85" applyFont="1" applyFill="1" applyBorder="1" applyAlignment="1">
      <alignment horizontal="center" wrapText="1"/>
    </xf>
    <xf numFmtId="0" fontId="24" fillId="0" borderId="0" xfId="85" applyFont="1" applyFill="1"/>
    <xf numFmtId="165" fontId="23" fillId="0" borderId="0" xfId="86" applyNumberFormat="1" applyFont="1" applyFill="1" applyBorder="1" applyAlignment="1">
      <alignment horizontal="right" vertical="top"/>
    </xf>
    <xf numFmtId="165" fontId="23" fillId="0" borderId="0" xfId="87" applyNumberFormat="1" applyFont="1" applyFill="1" applyBorder="1" applyAlignment="1">
      <alignment horizontal="right" vertical="top"/>
    </xf>
    <xf numFmtId="165" fontId="23" fillId="0" borderId="18" xfId="88" applyNumberFormat="1" applyFont="1" applyFill="1" applyBorder="1" applyAlignment="1">
      <alignment horizontal="right" vertical="top"/>
    </xf>
    <xf numFmtId="0" fontId="23" fillId="0" borderId="19" xfId="95" applyFont="1" applyFill="1" applyBorder="1" applyAlignment="1">
      <alignment horizontal="center" vertical="center"/>
    </xf>
    <xf numFmtId="0" fontId="23" fillId="0" borderId="19" xfId="95" applyFont="1" applyFill="1" applyBorder="1" applyAlignment="1">
      <alignment horizontal="center" vertical="center" wrapText="1"/>
    </xf>
    <xf numFmtId="0" fontId="23" fillId="0" borderId="19" xfId="63" applyFont="1" applyFill="1" applyBorder="1" applyAlignment="1">
      <alignment horizontal="center" vertical="center" wrapText="1"/>
    </xf>
    <xf numFmtId="0" fontId="23" fillId="0" borderId="0" xfId="63" applyFont="1" applyFill="1" applyBorder="1"/>
    <xf numFmtId="165" fontId="23" fillId="0" borderId="0" xfId="96" applyNumberFormat="1" applyFont="1" applyFill="1" applyBorder="1" applyAlignment="1">
      <alignment horizontal="right" vertical="top"/>
    </xf>
    <xf numFmtId="166" fontId="23" fillId="0" borderId="18" xfId="63" applyNumberFormat="1" applyFont="1" applyFill="1" applyBorder="1"/>
    <xf numFmtId="0" fontId="24" fillId="0" borderId="0" xfId="5" applyFont="1"/>
    <xf numFmtId="0" fontId="23" fillId="0" borderId="0" xfId="5" applyFont="1" applyAlignment="1">
      <alignment horizontal="center" wrapText="1"/>
    </xf>
    <xf numFmtId="0" fontId="25" fillId="0" borderId="0" xfId="5" applyFont="1"/>
    <xf numFmtId="0" fontId="21" fillId="0" borderId="19" xfId="20" applyFont="1" applyBorder="1" applyAlignment="1">
      <alignment horizontal="center" vertical="center" wrapText="1"/>
    </xf>
    <xf numFmtId="0" fontId="28" fillId="0" borderId="19" xfId="0" applyFont="1" applyFill="1" applyBorder="1" applyAlignment="1" applyProtection="1">
      <alignment horizontal="center" vertical="center" wrapText="1"/>
    </xf>
    <xf numFmtId="0" fontId="23" fillId="0" borderId="0" xfId="5" applyFont="1" applyFill="1"/>
    <xf numFmtId="1" fontId="26" fillId="0" borderId="17" xfId="50" applyNumberFormat="1" applyFont="1" applyBorder="1" applyAlignment="1">
      <alignment horizontal="right" vertical="top"/>
    </xf>
    <xf numFmtId="1" fontId="26" fillId="0" borderId="11" xfId="50" applyNumberFormat="1" applyFont="1" applyBorder="1" applyAlignment="1">
      <alignment horizontal="right" vertical="top"/>
    </xf>
    <xf numFmtId="1" fontId="26" fillId="0" borderId="12" xfId="50" applyNumberFormat="1" applyFont="1" applyBorder="1" applyAlignment="1">
      <alignment horizontal="right" vertical="top"/>
    </xf>
    <xf numFmtId="0" fontId="23" fillId="0" borderId="0" xfId="5" applyFont="1"/>
    <xf numFmtId="0" fontId="24" fillId="0" borderId="0" xfId="5" applyFont="1" applyAlignment="1">
      <alignment horizontal="center"/>
    </xf>
    <xf numFmtId="165" fontId="26" fillId="0" borderId="0" xfId="21" applyNumberFormat="1" applyFont="1" applyBorder="1" applyAlignment="1">
      <alignment horizontal="right" vertical="top"/>
    </xf>
    <xf numFmtId="165" fontId="26" fillId="0" borderId="18" xfId="21" applyNumberFormat="1" applyFont="1" applyBorder="1" applyAlignment="1">
      <alignment horizontal="right" vertical="top"/>
    </xf>
    <xf numFmtId="0" fontId="23" fillId="0" borderId="19" xfId="5" applyFont="1" applyBorder="1" applyAlignment="1">
      <alignment horizontal="center" vertical="center" wrapText="1"/>
    </xf>
    <xf numFmtId="0" fontId="23" fillId="0" borderId="19" xfId="5" applyFont="1" applyBorder="1" applyAlignment="1">
      <alignment horizontal="center" vertical="center"/>
    </xf>
    <xf numFmtId="49" fontId="24" fillId="0" borderId="19" xfId="5" applyNumberFormat="1" applyFont="1" applyBorder="1" applyAlignment="1">
      <alignment horizontal="center"/>
    </xf>
    <xf numFmtId="0" fontId="24" fillId="0" borderId="19" xfId="5" applyFont="1" applyBorder="1" applyAlignment="1">
      <alignment horizontal="center"/>
    </xf>
    <xf numFmtId="165" fontId="26" fillId="0" borderId="0" xfId="14" applyNumberFormat="1" applyFont="1" applyBorder="1" applyAlignment="1">
      <alignment horizontal="right" vertical="top"/>
    </xf>
    <xf numFmtId="166" fontId="23" fillId="0" borderId="18" xfId="5" applyNumberFormat="1" applyFont="1" applyBorder="1" applyAlignment="1">
      <alignment horizontal="right" wrapText="1"/>
    </xf>
    <xf numFmtId="0" fontId="24" fillId="0" borderId="0" xfId="5" applyFont="1" applyAlignment="1">
      <alignment horizontal="right"/>
    </xf>
    <xf numFmtId="165" fontId="26" fillId="0" borderId="0" xfId="16" applyNumberFormat="1" applyFont="1" applyBorder="1" applyAlignment="1">
      <alignment horizontal="right" vertical="top"/>
    </xf>
    <xf numFmtId="165" fontId="26" fillId="0" borderId="18" xfId="16" applyNumberFormat="1" applyFont="1" applyBorder="1" applyAlignment="1">
      <alignment horizontal="right" vertical="top"/>
    </xf>
    <xf numFmtId="165" fontId="26" fillId="0" borderId="0" xfId="51" applyNumberFormat="1" applyFont="1" applyBorder="1" applyAlignment="1">
      <alignment horizontal="right" vertical="top"/>
    </xf>
    <xf numFmtId="166" fontId="23" fillId="0" borderId="18" xfId="5" applyNumberFormat="1" applyFont="1" applyBorder="1" applyAlignment="1">
      <alignment horizontal="right"/>
    </xf>
    <xf numFmtId="0" fontId="25" fillId="0" borderId="0" xfId="5" applyFont="1" applyBorder="1" applyAlignment="1"/>
    <xf numFmtId="0" fontId="23" fillId="0" borderId="19" xfId="5" applyFont="1" applyBorder="1" applyAlignment="1">
      <alignment horizontal="center" vertical="top" wrapText="1"/>
    </xf>
    <xf numFmtId="0" fontId="24" fillId="0" borderId="0" xfId="5" applyFont="1" applyAlignment="1">
      <alignment wrapText="1"/>
    </xf>
    <xf numFmtId="49" fontId="24" fillId="0" borderId="19" xfId="5" applyNumberFormat="1" applyFont="1" applyBorder="1" applyAlignment="1">
      <alignment horizontal="center" vertical="center"/>
    </xf>
    <xf numFmtId="165" fontId="26" fillId="0" borderId="0" xfId="52" applyNumberFormat="1" applyFont="1" applyBorder="1" applyAlignment="1">
      <alignment horizontal="right" vertical="top"/>
    </xf>
    <xf numFmtId="166" fontId="23" fillId="0" borderId="18" xfId="5" applyNumberFormat="1" applyFont="1" applyBorder="1" applyAlignment="1">
      <alignment horizontal="right" vertical="center"/>
    </xf>
    <xf numFmtId="0" fontId="23" fillId="0" borderId="0" xfId="5" applyFont="1" applyAlignment="1">
      <alignment vertical="top" wrapText="1"/>
    </xf>
    <xf numFmtId="0" fontId="25" fillId="0" borderId="0" xfId="5" applyFont="1" applyAlignment="1">
      <alignment horizontal="right"/>
    </xf>
    <xf numFmtId="0" fontId="24" fillId="0" borderId="19" xfId="5" applyFont="1" applyBorder="1" applyAlignment="1">
      <alignment horizontal="center" vertical="top" wrapText="1"/>
    </xf>
    <xf numFmtId="1" fontId="26" fillId="0" borderId="18" xfId="50" applyNumberFormat="1" applyFont="1" applyBorder="1" applyAlignment="1">
      <alignment horizontal="right" vertical="top"/>
    </xf>
    <xf numFmtId="0" fontId="24" fillId="0" borderId="19" xfId="5" applyFont="1" applyBorder="1" applyAlignment="1">
      <alignment horizontal="center" vertical="center" wrapText="1"/>
    </xf>
    <xf numFmtId="0" fontId="24" fillId="0" borderId="0" xfId="5" applyFont="1" applyAlignment="1">
      <alignment vertical="center"/>
    </xf>
    <xf numFmtId="165" fontId="26" fillId="0" borderId="0" xfId="53" applyNumberFormat="1" applyFont="1" applyBorder="1" applyAlignment="1">
      <alignment horizontal="right" vertical="top"/>
    </xf>
    <xf numFmtId="165" fontId="26" fillId="0" borderId="18" xfId="53" applyNumberFormat="1" applyFont="1" applyBorder="1" applyAlignment="1">
      <alignment horizontal="right" vertical="top"/>
    </xf>
    <xf numFmtId="0" fontId="23" fillId="0" borderId="0" xfId="22" applyFont="1"/>
    <xf numFmtId="0" fontId="24" fillId="0" borderId="0" xfId="22" applyFont="1"/>
    <xf numFmtId="0" fontId="21" fillId="0" borderId="0" xfId="4" applyFont="1" applyAlignment="1">
      <alignment vertical="center" wrapText="1"/>
      <protection locked="0"/>
    </xf>
    <xf numFmtId="0" fontId="21" fillId="0" borderId="0" xfId="4" applyFont="1" applyAlignment="1">
      <alignment horizontal="center" vertical="center" wrapText="1"/>
      <protection locked="0"/>
    </xf>
    <xf numFmtId="0" fontId="21" fillId="0" borderId="19" xfId="4" applyFont="1" applyBorder="1" applyAlignment="1">
      <alignment horizontal="center" vertical="center"/>
      <protection locked="0"/>
    </xf>
    <xf numFmtId="165" fontId="26" fillId="0" borderId="0" xfId="54" applyNumberFormat="1" applyFont="1" applyBorder="1" applyAlignment="1">
      <alignment horizontal="right" vertical="top"/>
    </xf>
    <xf numFmtId="165" fontId="26" fillId="0" borderId="18" xfId="54" applyNumberFormat="1" applyFont="1" applyBorder="1" applyAlignment="1">
      <alignment horizontal="right" vertical="top"/>
    </xf>
    <xf numFmtId="166" fontId="23" fillId="0" borderId="0" xfId="22" applyNumberFormat="1" applyFont="1"/>
    <xf numFmtId="0" fontId="21" fillId="0" borderId="0" xfId="4" applyFont="1" applyAlignment="1">
      <alignment vertical="top"/>
      <protection locked="0"/>
    </xf>
    <xf numFmtId="0" fontId="22" fillId="0" borderId="0" xfId="4" applyFont="1" applyAlignment="1">
      <alignment horizontal="right" vertical="top"/>
      <protection locked="0"/>
    </xf>
    <xf numFmtId="0" fontId="22" fillId="0" borderId="0" xfId="4" applyFont="1" applyAlignment="1">
      <alignment vertical="top"/>
      <protection locked="0"/>
    </xf>
    <xf numFmtId="0" fontId="24" fillId="0" borderId="0" xfId="22" applyFont="1" applyAlignment="1">
      <alignment horizontal="right"/>
    </xf>
    <xf numFmtId="0" fontId="29" fillId="0" borderId="0" xfId="4" applyFont="1" applyBorder="1" applyAlignment="1">
      <alignment vertical="top"/>
      <protection locked="0"/>
    </xf>
    <xf numFmtId="0" fontId="21" fillId="0" borderId="19" xfId="4" applyFont="1" applyBorder="1" applyAlignment="1">
      <alignment vertical="center" wrapText="1"/>
      <protection locked="0"/>
    </xf>
    <xf numFmtId="0" fontId="21" fillId="0" borderId="25" xfId="4" applyFont="1" applyBorder="1" applyAlignment="1">
      <alignment horizontal="center" vertical="center"/>
      <protection locked="0"/>
    </xf>
    <xf numFmtId="166" fontId="23" fillId="0" borderId="20" xfId="22" applyNumberFormat="1" applyFont="1" applyBorder="1" applyAlignment="1">
      <alignment horizontal="right"/>
    </xf>
    <xf numFmtId="166" fontId="23" fillId="0" borderId="23" xfId="22" applyNumberFormat="1" applyFont="1" applyBorder="1" applyAlignment="1">
      <alignment horizontal="right"/>
    </xf>
    <xf numFmtId="0" fontId="22" fillId="0" borderId="0" xfId="4" applyFont="1" applyFill="1" applyAlignment="1">
      <alignment vertical="top"/>
      <protection locked="0"/>
    </xf>
    <xf numFmtId="0" fontId="21" fillId="0" borderId="19" xfId="4" applyFont="1" applyFill="1" applyBorder="1" applyAlignment="1">
      <alignment horizontal="center" vertical="center" wrapText="1"/>
      <protection locked="0"/>
    </xf>
    <xf numFmtId="0" fontId="21" fillId="0" borderId="19" xfId="4" applyFont="1" applyFill="1" applyBorder="1" applyAlignment="1">
      <alignment horizontal="center" vertical="center"/>
      <protection locked="0"/>
    </xf>
    <xf numFmtId="165" fontId="23" fillId="0" borderId="0" xfId="60" applyNumberFormat="1" applyFont="1" applyFill="1" applyBorder="1" applyAlignment="1">
      <alignment horizontal="right" vertical="top"/>
    </xf>
    <xf numFmtId="165" fontId="26" fillId="0" borderId="0" xfId="55" applyNumberFormat="1" applyFont="1" applyFill="1" applyBorder="1" applyAlignment="1">
      <alignment horizontal="right" vertical="top"/>
    </xf>
    <xf numFmtId="165" fontId="26" fillId="0" borderId="0" xfId="55" applyNumberFormat="1" applyFont="1" applyBorder="1" applyAlignment="1">
      <alignment horizontal="right" vertical="top"/>
    </xf>
    <xf numFmtId="165" fontId="26" fillId="0" borderId="18" xfId="55" applyNumberFormat="1" applyFont="1" applyBorder="1" applyAlignment="1">
      <alignment horizontal="right" vertical="top"/>
    </xf>
    <xf numFmtId="0" fontId="24" fillId="0" borderId="0" xfId="22" applyFont="1" applyFill="1"/>
    <xf numFmtId="0" fontId="29" fillId="0" borderId="0" xfId="4" applyFont="1" applyAlignment="1">
      <alignment horizontal="right" vertical="top"/>
      <protection locked="0"/>
    </xf>
    <xf numFmtId="0" fontId="21" fillId="0" borderId="19" xfId="4" applyFont="1" applyBorder="1" applyAlignment="1">
      <alignment horizontal="center" vertical="center" wrapText="1"/>
      <protection locked="0"/>
    </xf>
    <xf numFmtId="166" fontId="23" fillId="0" borderId="0" xfId="22" applyNumberFormat="1" applyFont="1" applyBorder="1"/>
    <xf numFmtId="166" fontId="23" fillId="0" borderId="18" xfId="22" applyNumberFormat="1" applyFont="1" applyBorder="1"/>
    <xf numFmtId="0" fontId="22" fillId="0" borderId="0" xfId="4" applyFont="1" applyAlignment="1">
      <protection locked="0"/>
    </xf>
    <xf numFmtId="0" fontId="22" fillId="0" borderId="0" xfId="4" applyFont="1" applyAlignment="1">
      <alignment horizontal="center" vertical="center"/>
      <protection locked="0"/>
    </xf>
    <xf numFmtId="0" fontId="21" fillId="0" borderId="0" xfId="4" applyFont="1" applyFill="1" applyAlignment="1">
      <alignment horizontal="center" vertical="center" wrapText="1"/>
      <protection locked="0"/>
    </xf>
    <xf numFmtId="0" fontId="22" fillId="0" borderId="0" xfId="4" applyFont="1" applyFill="1" applyAlignment="1">
      <alignment vertical="center" wrapText="1"/>
      <protection locked="0"/>
    </xf>
    <xf numFmtId="0" fontId="21" fillId="0" borderId="19" xfId="4" applyFont="1" applyFill="1" applyBorder="1" applyAlignment="1">
      <alignment horizontal="right" vertical="center"/>
      <protection locked="0"/>
    </xf>
    <xf numFmtId="0" fontId="22" fillId="0" borderId="0" xfId="56" applyFont="1"/>
    <xf numFmtId="165" fontId="26" fillId="0" borderId="0" xfId="56" applyNumberFormat="1" applyFont="1" applyBorder="1" applyAlignment="1">
      <alignment horizontal="right" vertical="top"/>
    </xf>
    <xf numFmtId="166" fontId="21" fillId="0" borderId="18" xfId="4" applyNumberFormat="1" applyFont="1" applyBorder="1" applyAlignment="1">
      <alignment vertical="center" wrapText="1"/>
      <protection locked="0"/>
    </xf>
    <xf numFmtId="0" fontId="21" fillId="0" borderId="0" xfId="56" applyFont="1"/>
    <xf numFmtId="0" fontId="24" fillId="0" borderId="0" xfId="22" applyFont="1" applyAlignment="1"/>
    <xf numFmtId="0" fontId="21" fillId="0" borderId="0" xfId="4" applyFont="1" applyFill="1" applyAlignment="1">
      <alignment vertical="center" wrapText="1"/>
      <protection locked="0"/>
    </xf>
    <xf numFmtId="0" fontId="25" fillId="0" borderId="0" xfId="22" applyFont="1" applyAlignment="1">
      <alignment horizontal="right"/>
    </xf>
    <xf numFmtId="0" fontId="21" fillId="0" borderId="25" xfId="4" applyFont="1" applyFill="1" applyBorder="1" applyAlignment="1">
      <alignment horizontal="center" vertical="center" wrapText="1"/>
      <protection locked="0"/>
    </xf>
    <xf numFmtId="165" fontId="23" fillId="0" borderId="11" xfId="60" applyNumberFormat="1" applyFont="1" applyFill="1" applyBorder="1" applyAlignment="1">
      <alignment horizontal="right" vertical="top"/>
    </xf>
    <xf numFmtId="165" fontId="20" fillId="0" borderId="11" xfId="57" applyNumberFormat="1" applyFont="1" applyFill="1" applyBorder="1" applyAlignment="1">
      <alignment horizontal="right" vertical="top"/>
    </xf>
    <xf numFmtId="166" fontId="22" fillId="0" borderId="23" xfId="4" applyNumberFormat="1" applyFont="1" applyFill="1" applyBorder="1" applyAlignment="1">
      <alignment horizontal="right" vertical="center" wrapText="1"/>
      <protection locked="0"/>
    </xf>
    <xf numFmtId="0" fontId="24" fillId="0" borderId="0" xfId="6" applyFont="1" applyFill="1" applyAlignment="1">
      <alignment vertical="top"/>
      <protection locked="0"/>
    </xf>
    <xf numFmtId="0" fontId="24" fillId="0" borderId="0" xfId="99" applyFont="1" applyFill="1"/>
    <xf numFmtId="0" fontId="25" fillId="0" borderId="0" xfId="4" applyFont="1" applyFill="1" applyBorder="1" applyAlignment="1">
      <alignment horizontal="right" vertical="center"/>
      <protection locked="0"/>
    </xf>
    <xf numFmtId="0" fontId="23" fillId="0" borderId="19" xfId="4" applyFont="1" applyFill="1" applyBorder="1" applyAlignment="1">
      <alignment horizontal="center" vertical="center" wrapText="1"/>
      <protection locked="0"/>
    </xf>
    <xf numFmtId="165" fontId="23" fillId="0" borderId="0" xfId="100" applyNumberFormat="1" applyFont="1" applyFill="1" applyBorder="1" applyAlignment="1">
      <alignment horizontal="right" vertical="top"/>
    </xf>
    <xf numFmtId="165" fontId="23" fillId="0" borderId="0" xfId="101" applyNumberFormat="1" applyFont="1" applyFill="1" applyBorder="1" applyAlignment="1">
      <alignment horizontal="right" vertical="top"/>
    </xf>
    <xf numFmtId="1" fontId="23" fillId="0" borderId="0" xfId="102" applyNumberFormat="1" applyFont="1" applyFill="1" applyBorder="1" applyAlignment="1">
      <alignment horizontal="right" vertical="top"/>
    </xf>
    <xf numFmtId="165" fontId="23" fillId="0" borderId="18" xfId="103" applyNumberFormat="1" applyFont="1" applyFill="1" applyBorder="1" applyAlignment="1">
      <alignment horizontal="right" vertical="top"/>
    </xf>
    <xf numFmtId="0" fontId="23" fillId="0" borderId="0" xfId="6" applyFont="1" applyFill="1" applyAlignment="1">
      <alignment vertical="top"/>
      <protection locked="0"/>
    </xf>
    <xf numFmtId="0" fontId="23" fillId="0" borderId="0" xfId="99" applyFont="1" applyFill="1" applyBorder="1"/>
    <xf numFmtId="166" fontId="23" fillId="0" borderId="0" xfId="99" applyNumberFormat="1" applyFont="1" applyFill="1" applyBorder="1"/>
    <xf numFmtId="166" fontId="23" fillId="0" borderId="18" xfId="99" applyNumberFormat="1" applyFont="1" applyFill="1" applyBorder="1"/>
    <xf numFmtId="0" fontId="21" fillId="0" borderId="0" xfId="9" applyFont="1" applyAlignment="1">
      <alignment vertical="center"/>
      <protection locked="0"/>
    </xf>
    <xf numFmtId="0" fontId="22" fillId="0" borderId="0" xfId="9" applyFont="1" applyAlignment="1">
      <alignment vertical="top"/>
      <protection locked="0"/>
    </xf>
    <xf numFmtId="0" fontId="24" fillId="0" borderId="0" xfId="99" applyFont="1"/>
    <xf numFmtId="0" fontId="21" fillId="0" borderId="0" xfId="9" applyFont="1" applyAlignment="1">
      <alignment vertical="center" wrapText="1"/>
      <protection locked="0"/>
    </xf>
    <xf numFmtId="0" fontId="23" fillId="0" borderId="19" xfId="9" applyFont="1" applyFill="1" applyBorder="1" applyAlignment="1">
      <alignment vertical="center" wrapText="1"/>
      <protection locked="0"/>
    </xf>
    <xf numFmtId="0" fontId="23" fillId="0" borderId="19" xfId="9" applyFont="1" applyFill="1" applyBorder="1" applyAlignment="1">
      <alignment horizontal="center" vertical="center" wrapText="1"/>
      <protection locked="0"/>
    </xf>
    <xf numFmtId="0" fontId="23" fillId="0" borderId="0" xfId="63" applyFont="1" applyBorder="1" applyAlignment="1">
      <alignment horizontal="left"/>
    </xf>
    <xf numFmtId="165" fontId="23" fillId="0" borderId="0" xfId="144" applyNumberFormat="1" applyFont="1" applyBorder="1" applyAlignment="1">
      <alignment horizontal="right" vertical="top"/>
    </xf>
    <xf numFmtId="168" fontId="23" fillId="0" borderId="0" xfId="99" applyNumberFormat="1" applyFont="1" applyBorder="1"/>
    <xf numFmtId="168" fontId="23" fillId="0" borderId="18" xfId="99" applyNumberFormat="1" applyFont="1" applyBorder="1"/>
    <xf numFmtId="0" fontId="23" fillId="0" borderId="0" xfId="99" applyFont="1"/>
    <xf numFmtId="0" fontId="23" fillId="0" borderId="19" xfId="4" applyFont="1" applyBorder="1" applyAlignment="1">
      <alignment horizontal="center" vertical="center"/>
      <protection locked="0"/>
    </xf>
    <xf numFmtId="166" fontId="23" fillId="0" borderId="0" xfId="99" applyNumberFormat="1" applyFont="1" applyBorder="1" applyAlignment="1">
      <alignment horizontal="right" vertical="center" wrapText="1"/>
    </xf>
    <xf numFmtId="166" fontId="23" fillId="0" borderId="18" xfId="99" applyNumberFormat="1" applyFont="1" applyBorder="1" applyAlignment="1">
      <alignment horizontal="right" vertical="center" wrapText="1"/>
    </xf>
    <xf numFmtId="0" fontId="21" fillId="0" borderId="19" xfId="9" applyFont="1" applyFill="1" applyBorder="1" applyAlignment="1">
      <alignment vertical="center" wrapText="1"/>
      <protection locked="0"/>
    </xf>
    <xf numFmtId="0" fontId="21" fillId="0" borderId="19" xfId="9" applyFont="1" applyFill="1" applyBorder="1" applyAlignment="1">
      <alignment horizontal="center" vertical="center" wrapText="1"/>
      <protection locked="0"/>
    </xf>
    <xf numFmtId="165" fontId="26" fillId="0" borderId="0" xfId="145" applyNumberFormat="1" applyFont="1" applyBorder="1" applyAlignment="1">
      <alignment horizontal="right" vertical="top"/>
    </xf>
    <xf numFmtId="166" fontId="23" fillId="0" borderId="0" xfId="99" applyNumberFormat="1" applyFont="1" applyBorder="1"/>
    <xf numFmtId="166" fontId="23" fillId="0" borderId="18" xfId="99" applyNumberFormat="1" applyFont="1" applyBorder="1"/>
    <xf numFmtId="165" fontId="26" fillId="0" borderId="0" xfId="146" applyNumberFormat="1" applyFont="1" applyBorder="1" applyAlignment="1">
      <alignment horizontal="right" vertical="top"/>
    </xf>
    <xf numFmtId="165" fontId="23" fillId="0" borderId="0" xfId="99" applyNumberFormat="1" applyFont="1" applyBorder="1"/>
    <xf numFmtId="0" fontId="30" fillId="0" borderId="0" xfId="99" applyFont="1"/>
    <xf numFmtId="0" fontId="31" fillId="0" borderId="0" xfId="99" applyFont="1"/>
    <xf numFmtId="0" fontId="32" fillId="0" borderId="0" xfId="9" applyFont="1" applyAlignment="1">
      <alignment vertical="distributed"/>
      <protection locked="0"/>
    </xf>
    <xf numFmtId="0" fontId="32" fillId="0" borderId="19" xfId="9" applyFont="1" applyFill="1" applyBorder="1" applyAlignment="1">
      <alignment vertical="center" wrapText="1"/>
      <protection locked="0"/>
    </xf>
    <xf numFmtId="0" fontId="32" fillId="0" borderId="19" xfId="9" applyFont="1" applyFill="1" applyBorder="1" applyAlignment="1">
      <alignment horizontal="center" vertical="center" wrapText="1"/>
      <protection locked="0"/>
    </xf>
    <xf numFmtId="0" fontId="30" fillId="0" borderId="0" xfId="63" applyFont="1" applyBorder="1" applyAlignment="1">
      <alignment horizontal="left"/>
    </xf>
    <xf numFmtId="165" fontId="33" fillId="0" borderId="0" xfId="147" applyNumberFormat="1" applyFont="1" applyBorder="1" applyAlignment="1">
      <alignment horizontal="right" vertical="top"/>
    </xf>
    <xf numFmtId="166" fontId="30" fillId="0" borderId="0" xfId="99" applyNumberFormat="1" applyFont="1" applyBorder="1"/>
    <xf numFmtId="166" fontId="30" fillId="0" borderId="18" xfId="99" applyNumberFormat="1" applyFont="1" applyBorder="1"/>
    <xf numFmtId="0" fontId="21" fillId="0" borderId="0" xfId="9" applyFont="1" applyAlignment="1">
      <alignment vertical="distributed"/>
      <protection locked="0"/>
    </xf>
    <xf numFmtId="0" fontId="22" fillId="0" borderId="0" xfId="148" applyFont="1"/>
    <xf numFmtId="165" fontId="26" fillId="0" borderId="0" xfId="148" applyNumberFormat="1" applyFont="1" applyBorder="1" applyAlignment="1">
      <alignment horizontal="right" vertical="top"/>
    </xf>
    <xf numFmtId="0" fontId="21" fillId="0" borderId="0" xfId="148" applyFont="1"/>
    <xf numFmtId="165" fontId="26" fillId="0" borderId="0" xfId="149" applyNumberFormat="1" applyFont="1" applyBorder="1" applyAlignment="1">
      <alignment horizontal="right" vertical="top"/>
    </xf>
    <xf numFmtId="0" fontId="21" fillId="0" borderId="0" xfId="99" applyFont="1"/>
    <xf numFmtId="0" fontId="22" fillId="0" borderId="0" xfId="99" applyFont="1"/>
    <xf numFmtId="0" fontId="22" fillId="0" borderId="0" xfId="150" applyFont="1"/>
    <xf numFmtId="165" fontId="21" fillId="0" borderId="0" xfId="150" applyNumberFormat="1" applyFont="1" applyBorder="1" applyAlignment="1">
      <alignment horizontal="right" vertical="top"/>
    </xf>
    <xf numFmtId="166" fontId="21" fillId="0" borderId="0" xfId="99" applyNumberFormat="1" applyFont="1" applyBorder="1"/>
    <xf numFmtId="166" fontId="21" fillId="0" borderId="18" xfId="99" applyNumberFormat="1" applyFont="1" applyBorder="1"/>
    <xf numFmtId="165" fontId="26" fillId="0" borderId="0" xfId="151" applyNumberFormat="1" applyFont="1" applyBorder="1" applyAlignment="1">
      <alignment horizontal="right" vertical="top"/>
    </xf>
    <xf numFmtId="166" fontId="23" fillId="0" borderId="0" xfId="99" applyNumberFormat="1" applyFont="1" applyBorder="1" applyAlignment="1">
      <alignment horizontal="center" vertical="center" wrapText="1"/>
    </xf>
    <xf numFmtId="166" fontId="23" fillId="0" borderId="18" xfId="99" applyNumberFormat="1" applyFont="1" applyBorder="1" applyAlignment="1">
      <alignment horizontal="center" vertical="center" wrapText="1"/>
    </xf>
    <xf numFmtId="0" fontId="22" fillId="0" borderId="0" xfId="152" applyFont="1"/>
    <xf numFmtId="165" fontId="21" fillId="0" borderId="0" xfId="152" applyNumberFormat="1" applyFont="1" applyBorder="1" applyAlignment="1">
      <alignment horizontal="right" vertical="top"/>
    </xf>
    <xf numFmtId="0" fontId="24" fillId="0" borderId="0" xfId="99" applyFont="1" applyAlignment="1">
      <alignment horizontal="center" vertical="center"/>
    </xf>
    <xf numFmtId="165" fontId="26" fillId="0" borderId="0" xfId="153" applyNumberFormat="1" applyFont="1" applyBorder="1" applyAlignment="1">
      <alignment horizontal="right" vertical="top"/>
    </xf>
    <xf numFmtId="166" fontId="21" fillId="0" borderId="0" xfId="4" applyNumberFormat="1" applyFont="1" applyBorder="1" applyAlignment="1">
      <alignment horizontal="center" vertical="center" wrapText="1"/>
      <protection locked="0"/>
    </xf>
    <xf numFmtId="166" fontId="21" fillId="0" borderId="18" xfId="4" applyNumberFormat="1" applyFont="1" applyBorder="1" applyAlignment="1">
      <alignment horizontal="center" vertical="center" wrapText="1"/>
      <protection locked="0"/>
    </xf>
    <xf numFmtId="166" fontId="22" fillId="0" borderId="0" xfId="4" applyNumberFormat="1" applyFont="1" applyBorder="1" applyAlignment="1">
      <alignment horizontal="center" vertical="center" wrapText="1"/>
      <protection locked="0"/>
    </xf>
    <xf numFmtId="165" fontId="26" fillId="0" borderId="0" xfId="154" applyNumberFormat="1" applyFont="1" applyBorder="1" applyAlignment="1">
      <alignment horizontal="right" vertical="center"/>
    </xf>
    <xf numFmtId="165" fontId="26" fillId="0" borderId="0" xfId="155" applyNumberFormat="1" applyFont="1" applyBorder="1" applyAlignment="1">
      <alignment horizontal="right" vertical="center"/>
    </xf>
    <xf numFmtId="166" fontId="22" fillId="0" borderId="0" xfId="4" applyNumberFormat="1" applyFont="1" applyBorder="1" applyAlignment="1">
      <alignment horizontal="right" vertical="center" wrapText="1"/>
      <protection locked="0"/>
    </xf>
    <xf numFmtId="166" fontId="22" fillId="0" borderId="18" xfId="4" applyNumberFormat="1" applyFont="1" applyBorder="1" applyAlignment="1">
      <alignment horizontal="right" vertical="center" wrapText="1"/>
      <protection locked="0"/>
    </xf>
    <xf numFmtId="166" fontId="21" fillId="0" borderId="0" xfId="4" applyNumberFormat="1" applyFont="1" applyBorder="1" applyAlignment="1">
      <alignment horizontal="right" vertical="center" wrapText="1"/>
      <protection locked="0"/>
    </xf>
    <xf numFmtId="166" fontId="21" fillId="0" borderId="18" xfId="4" applyNumberFormat="1" applyFont="1" applyBorder="1" applyAlignment="1">
      <alignment horizontal="right" vertical="center" wrapText="1"/>
      <protection locked="0"/>
    </xf>
    <xf numFmtId="0" fontId="22" fillId="0" borderId="0" xfId="99" applyFont="1" applyAlignment="1">
      <alignment horizontal="center" vertical="center"/>
    </xf>
    <xf numFmtId="165" fontId="21" fillId="0" borderId="0" xfId="156" applyNumberFormat="1" applyFont="1" applyBorder="1" applyAlignment="1">
      <alignment horizontal="right" vertical="center"/>
    </xf>
    <xf numFmtId="166" fontId="21" fillId="0" borderId="0" xfId="99" applyNumberFormat="1" applyFont="1" applyBorder="1" applyAlignment="1">
      <alignment vertical="center"/>
    </xf>
    <xf numFmtId="166" fontId="21" fillId="0" borderId="18" xfId="99" applyNumberFormat="1" applyFont="1" applyBorder="1" applyAlignment="1">
      <alignment vertical="center"/>
    </xf>
    <xf numFmtId="0" fontId="24" fillId="0" borderId="0" xfId="99" applyFont="1" applyAlignment="1">
      <alignment horizontal="right"/>
    </xf>
    <xf numFmtId="165" fontId="26" fillId="0" borderId="0" xfId="157" applyNumberFormat="1" applyFont="1" applyBorder="1" applyAlignment="1">
      <alignment horizontal="right" vertical="top"/>
    </xf>
    <xf numFmtId="165" fontId="26" fillId="0" borderId="0" xfId="158" applyNumberFormat="1" applyFont="1" applyBorder="1" applyAlignment="1">
      <alignment horizontal="right"/>
    </xf>
    <xf numFmtId="166" fontId="21" fillId="0" borderId="0" xfId="99" applyNumberFormat="1" applyFont="1" applyBorder="1" applyAlignment="1"/>
    <xf numFmtId="166" fontId="21" fillId="0" borderId="18" xfId="99" applyNumberFormat="1" applyFont="1" applyBorder="1" applyAlignment="1"/>
    <xf numFmtId="0" fontId="24" fillId="0" borderId="0" xfId="99" applyFont="1" applyAlignment="1">
      <alignment horizontal="center"/>
    </xf>
    <xf numFmtId="165" fontId="26" fillId="0" borderId="0" xfId="159" applyNumberFormat="1" applyFont="1" applyBorder="1" applyAlignment="1">
      <alignment horizontal="right" vertical="top"/>
    </xf>
    <xf numFmtId="0" fontId="22" fillId="0" borderId="0" xfId="9" applyFont="1" applyAlignment="1">
      <alignment horizontal="center" vertical="top"/>
      <protection locked="0"/>
    </xf>
    <xf numFmtId="0" fontId="22" fillId="0" borderId="0" xfId="9" applyFont="1" applyAlignment="1">
      <alignment vertical="center"/>
      <protection locked="0"/>
    </xf>
    <xf numFmtId="165" fontId="26" fillId="0" borderId="0" xfId="58" applyNumberFormat="1" applyFont="1" applyBorder="1" applyAlignment="1">
      <alignment horizontal="right" vertical="top"/>
    </xf>
    <xf numFmtId="165" fontId="26" fillId="0" borderId="18" xfId="58" applyNumberFormat="1" applyFont="1" applyBorder="1" applyAlignment="1">
      <alignment horizontal="right" vertical="top"/>
    </xf>
    <xf numFmtId="0" fontId="21" fillId="0" borderId="0" xfId="9" applyFont="1" applyAlignment="1">
      <alignment horizontal="center" vertical="distributed"/>
      <protection locked="0"/>
    </xf>
    <xf numFmtId="0" fontId="29" fillId="0" borderId="0" xfId="9" applyFont="1" applyAlignment="1">
      <alignment horizontal="right" vertical="center"/>
      <protection locked="0"/>
    </xf>
    <xf numFmtId="166" fontId="21" fillId="0" borderId="20" xfId="9" applyNumberFormat="1" applyFont="1" applyBorder="1" applyAlignment="1">
      <alignment vertical="center"/>
      <protection locked="0"/>
    </xf>
    <xf numFmtId="166" fontId="21" fillId="0" borderId="0" xfId="9" applyNumberFormat="1" applyFont="1" applyBorder="1" applyAlignment="1">
      <alignment vertical="center"/>
      <protection locked="0"/>
    </xf>
    <xf numFmtId="166" fontId="21" fillId="0" borderId="18" xfId="9" applyNumberFormat="1" applyFont="1" applyBorder="1" applyAlignment="1">
      <alignment vertical="center"/>
      <protection locked="0"/>
    </xf>
    <xf numFmtId="0" fontId="23" fillId="0" borderId="0" xfId="9" applyFont="1" applyFill="1" applyAlignment="1">
      <alignment vertical="center"/>
      <protection locked="0"/>
    </xf>
    <xf numFmtId="0" fontId="24" fillId="0" borderId="0" xfId="9" applyFont="1" applyFill="1" applyAlignment="1">
      <alignment vertical="top"/>
      <protection locked="0"/>
    </xf>
    <xf numFmtId="0" fontId="24" fillId="0" borderId="0" xfId="9" applyFont="1" applyFill="1" applyAlignment="1">
      <alignment horizontal="center" vertical="top"/>
      <protection locked="0"/>
    </xf>
    <xf numFmtId="0" fontId="23" fillId="0" borderId="19" xfId="9" applyFont="1" applyFill="1" applyBorder="1" applyAlignment="1">
      <alignment horizontal="center" vertical="center"/>
      <protection locked="0"/>
    </xf>
    <xf numFmtId="165" fontId="23" fillId="0" borderId="0" xfId="109" applyNumberFormat="1" applyFont="1" applyFill="1" applyBorder="1" applyAlignment="1">
      <alignment horizontal="right" vertical="top"/>
    </xf>
    <xf numFmtId="0" fontId="23" fillId="0" borderId="0" xfId="9" applyFont="1" applyFill="1" applyBorder="1" applyAlignment="1">
      <alignment vertical="top"/>
      <protection locked="0"/>
    </xf>
    <xf numFmtId="166" fontId="23" fillId="0" borderId="18" xfId="9" applyNumberFormat="1" applyFont="1" applyFill="1" applyBorder="1" applyAlignment="1">
      <alignment vertical="top"/>
      <protection locked="0"/>
    </xf>
    <xf numFmtId="0" fontId="23" fillId="0" borderId="0" xfId="9" applyFont="1" applyFill="1" applyAlignment="1">
      <alignment vertical="top"/>
      <protection locked="0"/>
    </xf>
    <xf numFmtId="0" fontId="24" fillId="0" borderId="0" xfId="9" applyFont="1" applyFill="1" applyAlignment="1">
      <alignment horizontal="right" vertical="top"/>
      <protection locked="0"/>
    </xf>
    <xf numFmtId="165" fontId="23" fillId="0" borderId="39" xfId="112" applyNumberFormat="1" applyFont="1" applyFill="1" applyBorder="1" applyAlignment="1">
      <alignment horizontal="right" vertical="top"/>
    </xf>
    <xf numFmtId="165" fontId="23" fillId="0" borderId="37" xfId="113" applyNumberFormat="1" applyFont="1" applyFill="1" applyBorder="1" applyAlignment="1">
      <alignment horizontal="right" vertical="top"/>
    </xf>
    <xf numFmtId="165" fontId="23" fillId="0" borderId="40" xfId="114" applyNumberFormat="1" applyFont="1" applyFill="1" applyBorder="1" applyAlignment="1">
      <alignment horizontal="right" vertical="top"/>
    </xf>
    <xf numFmtId="0" fontId="24" fillId="0" borderId="0" xfId="6" applyFont="1" applyFill="1" applyAlignment="1">
      <alignment horizontal="center" vertical="center"/>
      <protection locked="0"/>
    </xf>
    <xf numFmtId="0" fontId="23" fillId="0" borderId="19" xfId="6" applyFont="1" applyFill="1" applyBorder="1" applyAlignment="1">
      <alignment horizontal="center" vertical="center" wrapText="1"/>
      <protection locked="0"/>
    </xf>
    <xf numFmtId="165" fontId="23" fillId="0" borderId="0" xfId="64" applyNumberFormat="1" applyFont="1" applyFill="1" applyBorder="1" applyAlignment="1">
      <alignment horizontal="right" vertical="top"/>
    </xf>
    <xf numFmtId="165" fontId="23" fillId="0" borderId="0" xfId="125" applyNumberFormat="1" applyFont="1" applyFill="1" applyBorder="1" applyAlignment="1">
      <alignment horizontal="right" vertical="top"/>
    </xf>
    <xf numFmtId="166" fontId="23" fillId="0" borderId="18" xfId="6" applyNumberFormat="1" applyFont="1" applyFill="1" applyBorder="1" applyAlignment="1">
      <alignment vertical="top"/>
      <protection locked="0"/>
    </xf>
    <xf numFmtId="0" fontId="24" fillId="0" borderId="0" xfId="126" applyFont="1" applyFill="1"/>
    <xf numFmtId="0" fontId="23" fillId="0" borderId="0" xfId="9" applyFont="1" applyAlignment="1">
      <alignment vertical="top"/>
      <protection locked="0"/>
    </xf>
    <xf numFmtId="0" fontId="23" fillId="0" borderId="0" xfId="9" applyFont="1" applyAlignment="1">
      <alignment horizontal="left" vertical="distributed"/>
      <protection locked="0"/>
    </xf>
    <xf numFmtId="43" fontId="24" fillId="0" borderId="0" xfId="9" applyNumberFormat="1" applyFont="1" applyAlignment="1">
      <alignment vertical="top"/>
      <protection locked="0"/>
    </xf>
    <xf numFmtId="0" fontId="24" fillId="0" borderId="0" xfId="9" applyFont="1" applyAlignment="1">
      <alignment vertical="top"/>
      <protection locked="0"/>
    </xf>
    <xf numFmtId="0" fontId="23" fillId="0" borderId="0" xfId="9" applyFont="1" applyAlignment="1">
      <alignment vertical="distributed"/>
      <protection locked="0"/>
    </xf>
    <xf numFmtId="43" fontId="23" fillId="0" borderId="19" xfId="9" applyNumberFormat="1" applyFont="1" applyBorder="1" applyAlignment="1">
      <alignment horizontal="center" vertical="center" wrapText="1"/>
      <protection locked="0"/>
    </xf>
    <xf numFmtId="0" fontId="22" fillId="0" borderId="0" xfId="129" applyFont="1"/>
    <xf numFmtId="1" fontId="26" fillId="0" borderId="0" xfId="129" applyNumberFormat="1" applyFont="1" applyBorder="1" applyAlignment="1">
      <alignment horizontal="right" vertical="top"/>
    </xf>
    <xf numFmtId="166" fontId="23" fillId="0" borderId="0" xfId="9" applyNumberFormat="1" applyFont="1" applyBorder="1" applyAlignment="1">
      <alignment vertical="top"/>
      <protection locked="0"/>
    </xf>
    <xf numFmtId="166" fontId="23" fillId="0" borderId="18" xfId="9" applyNumberFormat="1" applyFont="1" applyBorder="1" applyAlignment="1">
      <alignment vertical="top"/>
      <protection locked="0"/>
    </xf>
    <xf numFmtId="0" fontId="23" fillId="0" borderId="0" xfId="4" applyFont="1" applyFill="1" applyAlignment="1">
      <alignment vertical="center"/>
      <protection locked="0"/>
    </xf>
    <xf numFmtId="0" fontId="24" fillId="0" borderId="0" xfId="4" applyFont="1" applyFill="1" applyAlignment="1">
      <alignment vertical="center"/>
      <protection locked="0"/>
    </xf>
    <xf numFmtId="0" fontId="24" fillId="0" borderId="0" xfId="4" applyFont="1" applyFill="1" applyAlignment="1">
      <alignment horizontal="center" vertical="center"/>
      <protection locked="0"/>
    </xf>
    <xf numFmtId="0" fontId="23" fillId="0" borderId="0" xfId="4" applyFont="1" applyFill="1" applyAlignment="1">
      <alignment horizontal="center" vertical="center" wrapText="1"/>
      <protection locked="0"/>
    </xf>
    <xf numFmtId="0" fontId="23" fillId="0" borderId="0" xfId="4" applyFont="1" applyFill="1" applyBorder="1" applyAlignment="1">
      <alignment horizontal="center" vertical="center"/>
      <protection locked="0"/>
    </xf>
    <xf numFmtId="165" fontId="23" fillId="0" borderId="0" xfId="133" applyNumberFormat="1" applyFont="1" applyFill="1" applyBorder="1" applyAlignment="1">
      <alignment horizontal="right" vertical="top"/>
    </xf>
    <xf numFmtId="165" fontId="23" fillId="0" borderId="0" xfId="134" applyNumberFormat="1" applyFont="1" applyFill="1" applyBorder="1" applyAlignment="1">
      <alignment horizontal="right" vertical="top"/>
    </xf>
    <xf numFmtId="165" fontId="23" fillId="0" borderId="18" xfId="135" applyNumberFormat="1" applyFont="1" applyFill="1" applyBorder="1" applyAlignment="1">
      <alignment horizontal="right" vertical="top"/>
    </xf>
    <xf numFmtId="0" fontId="21" fillId="0" borderId="0" xfId="9" applyFont="1" applyAlignment="1">
      <alignment vertical="top"/>
      <protection locked="0"/>
    </xf>
    <xf numFmtId="49" fontId="22" fillId="0" borderId="0" xfId="9" applyNumberFormat="1" applyFont="1" applyAlignment="1">
      <alignment vertical="top"/>
      <protection locked="0"/>
    </xf>
    <xf numFmtId="0" fontId="21" fillId="0" borderId="41" xfId="9" applyFont="1" applyBorder="1" applyAlignment="1">
      <alignment horizontal="center" vertical="center" wrapText="1"/>
      <protection locked="0"/>
    </xf>
    <xf numFmtId="0" fontId="21" fillId="0" borderId="41" xfId="9" applyFont="1" applyBorder="1" applyAlignment="1">
      <alignment horizontal="center" vertical="center"/>
      <protection locked="0"/>
    </xf>
    <xf numFmtId="0" fontId="21" fillId="0" borderId="41" xfId="9" applyFont="1" applyFill="1" applyBorder="1" applyAlignment="1">
      <alignment horizontal="center" vertical="center" wrapText="1"/>
      <protection locked="0"/>
    </xf>
    <xf numFmtId="0" fontId="22" fillId="0" borderId="0" xfId="9" applyFont="1" applyAlignment="1">
      <alignment horizontal="right" vertical="top"/>
      <protection locked="0"/>
    </xf>
    <xf numFmtId="0" fontId="21" fillId="0" borderId="19" xfId="9" applyFont="1" applyBorder="1" applyAlignment="1">
      <alignment horizontal="center" vertical="center" wrapText="1"/>
      <protection locked="0"/>
    </xf>
    <xf numFmtId="0" fontId="21" fillId="0" borderId="19" xfId="9" applyFont="1" applyBorder="1" applyAlignment="1">
      <alignment horizontal="center" vertical="center"/>
      <protection locked="0"/>
    </xf>
    <xf numFmtId="165" fontId="26" fillId="0" borderId="0" xfId="160" applyNumberFormat="1" applyFont="1" applyBorder="1" applyAlignment="1">
      <alignment horizontal="right" vertical="center"/>
    </xf>
    <xf numFmtId="165" fontId="26" fillId="0" borderId="18" xfId="160" applyNumberFormat="1" applyFont="1" applyBorder="1" applyAlignment="1">
      <alignment horizontal="right" vertical="center"/>
    </xf>
    <xf numFmtId="0" fontId="21" fillId="0" borderId="0" xfId="9" applyFont="1" applyFill="1" applyAlignment="1">
      <alignment vertical="top"/>
      <protection locked="0"/>
    </xf>
    <xf numFmtId="0" fontId="22" fillId="0" borderId="0" xfId="9" applyFont="1" applyFill="1" applyAlignment="1">
      <alignment vertical="top"/>
      <protection locked="0"/>
    </xf>
    <xf numFmtId="49" fontId="22" fillId="0" borderId="0" xfId="9" applyNumberFormat="1" applyFont="1" applyFill="1" applyAlignment="1">
      <alignment vertical="top"/>
      <protection locked="0"/>
    </xf>
    <xf numFmtId="0" fontId="22" fillId="0" borderId="0" xfId="9" applyFont="1" applyFill="1" applyAlignment="1">
      <alignment horizontal="right" vertical="top"/>
      <protection locked="0"/>
    </xf>
    <xf numFmtId="0" fontId="21" fillId="0" borderId="19" xfId="9" applyFont="1" applyFill="1" applyBorder="1" applyAlignment="1">
      <alignment horizontal="center" vertical="center"/>
      <protection locked="0"/>
    </xf>
    <xf numFmtId="165" fontId="26" fillId="0" borderId="0" xfId="161" applyNumberFormat="1" applyFont="1" applyFill="1" applyBorder="1" applyAlignment="1">
      <alignment horizontal="right" vertical="top"/>
    </xf>
    <xf numFmtId="165" fontId="26" fillId="0" borderId="18" xfId="161" applyNumberFormat="1" applyFont="1" applyFill="1" applyBorder="1" applyAlignment="1">
      <alignment horizontal="right" vertical="top"/>
    </xf>
    <xf numFmtId="165" fontId="26" fillId="0" borderId="0" xfId="162" applyNumberFormat="1" applyFont="1" applyBorder="1" applyAlignment="1">
      <alignment horizontal="right" vertical="top"/>
    </xf>
    <xf numFmtId="165" fontId="26" fillId="0" borderId="18" xfId="162" applyNumberFormat="1" applyFont="1" applyBorder="1" applyAlignment="1">
      <alignment horizontal="right" vertical="top"/>
    </xf>
    <xf numFmtId="0" fontId="32" fillId="0" borderId="0" xfId="9" applyFont="1" applyAlignment="1">
      <alignment vertical="top"/>
      <protection locked="0"/>
    </xf>
    <xf numFmtId="0" fontId="34" fillId="0" borderId="0" xfId="9" applyFont="1" applyAlignment="1">
      <alignment vertical="top"/>
      <protection locked="0"/>
    </xf>
    <xf numFmtId="49" fontId="34" fillId="0" borderId="0" xfId="9" applyNumberFormat="1" applyFont="1" applyAlignment="1">
      <alignment vertical="top"/>
      <protection locked="0"/>
    </xf>
    <xf numFmtId="0" fontId="34" fillId="0" borderId="0" xfId="9" applyFont="1" applyAlignment="1">
      <alignment horizontal="right" vertical="top"/>
      <protection locked="0"/>
    </xf>
    <xf numFmtId="165" fontId="35" fillId="0" borderId="0" xfId="163" applyNumberFormat="1" applyFont="1" applyBorder="1" applyAlignment="1">
      <alignment horizontal="right" vertical="top"/>
    </xf>
    <xf numFmtId="165" fontId="35" fillId="0" borderId="18" xfId="163" applyNumberFormat="1" applyFont="1" applyBorder="1" applyAlignment="1">
      <alignment horizontal="right" vertical="top"/>
    </xf>
    <xf numFmtId="165" fontId="26" fillId="0" borderId="0" xfId="164" applyNumberFormat="1" applyFont="1" applyBorder="1" applyAlignment="1">
      <alignment horizontal="right" vertical="top"/>
    </xf>
    <xf numFmtId="165" fontId="26" fillId="0" borderId="18" xfId="164" applyNumberFormat="1" applyFont="1" applyBorder="1" applyAlignment="1">
      <alignment horizontal="right" vertical="top"/>
    </xf>
    <xf numFmtId="0" fontId="21" fillId="0" borderId="0" xfId="6" applyFont="1" applyAlignment="1">
      <alignment vertical="top"/>
      <protection locked="0"/>
    </xf>
    <xf numFmtId="0" fontId="22" fillId="0" borderId="0" xfId="6" applyFont="1" applyAlignment="1">
      <alignment vertical="top"/>
      <protection locked="0"/>
    </xf>
    <xf numFmtId="0" fontId="22" fillId="0" borderId="0" xfId="6" applyFont="1" applyAlignment="1">
      <alignment horizontal="right" vertical="top"/>
      <protection locked="0"/>
    </xf>
    <xf numFmtId="0" fontId="21" fillId="0" borderId="0" xfId="6" applyFont="1" applyBorder="1" applyAlignment="1">
      <alignment vertical="center" wrapText="1"/>
      <protection locked="0"/>
    </xf>
    <xf numFmtId="0" fontId="21" fillId="0" borderId="0" xfId="6" applyFont="1" applyBorder="1" applyAlignment="1">
      <alignment horizontal="center" vertical="center" wrapText="1"/>
      <protection locked="0"/>
    </xf>
    <xf numFmtId="0" fontId="21" fillId="0" borderId="0" xfId="6" applyFont="1" applyBorder="1" applyAlignment="1">
      <alignment horizontal="right" vertical="center" wrapText="1"/>
      <protection locked="0"/>
    </xf>
    <xf numFmtId="0" fontId="29" fillId="0" borderId="0" xfId="6" applyFont="1" applyBorder="1" applyAlignment="1">
      <alignment horizontal="right" vertical="center"/>
      <protection locked="0"/>
    </xf>
    <xf numFmtId="0" fontId="22" fillId="0" borderId="0" xfId="6" applyFont="1" applyBorder="1" applyAlignment="1">
      <alignment vertical="top"/>
      <protection locked="0"/>
    </xf>
    <xf numFmtId="0" fontId="21" fillId="0" borderId="19" xfId="6" applyFont="1" applyBorder="1" applyAlignment="1">
      <alignment horizontal="center" vertical="center" wrapText="1"/>
      <protection locked="0"/>
    </xf>
    <xf numFmtId="0" fontId="22" fillId="0" borderId="0" xfId="6" applyFont="1" applyAlignment="1">
      <alignment horizontal="center" vertical="top"/>
      <protection locked="0"/>
    </xf>
    <xf numFmtId="165" fontId="21" fillId="0" borderId="0" xfId="6" quotePrefix="1" applyNumberFormat="1" applyFont="1" applyBorder="1" applyAlignment="1">
      <alignment horizontal="right" vertical="center"/>
      <protection locked="0"/>
    </xf>
    <xf numFmtId="0" fontId="29" fillId="0" borderId="0" xfId="6" applyFont="1" applyBorder="1" applyAlignment="1">
      <alignment horizontal="center" vertical="center"/>
      <protection locked="0"/>
    </xf>
    <xf numFmtId="167" fontId="21" fillId="0" borderId="0" xfId="6" applyNumberFormat="1" applyFont="1" applyBorder="1" applyAlignment="1">
      <alignment vertical="top"/>
      <protection locked="0"/>
    </xf>
    <xf numFmtId="0" fontId="20" fillId="0" borderId="19" xfId="21" applyFont="1" applyBorder="1" applyAlignment="1">
      <alignment horizontal="left" vertical="top" wrapText="1"/>
    </xf>
    <xf numFmtId="165" fontId="23" fillId="0" borderId="44" xfId="65" applyNumberFormat="1" applyFont="1" applyFill="1" applyBorder="1" applyAlignment="1">
      <alignment horizontal="right" vertical="top"/>
    </xf>
    <xf numFmtId="0" fontId="24" fillId="0" borderId="43" xfId="67" applyFont="1" applyFill="1" applyBorder="1" applyAlignment="1">
      <alignment horizontal="left" vertical="top" wrapText="1"/>
    </xf>
    <xf numFmtId="165" fontId="24" fillId="0" borderId="44" xfId="65" applyNumberFormat="1" applyFont="1" applyFill="1" applyBorder="1" applyAlignment="1">
      <alignment horizontal="right" vertical="top"/>
    </xf>
    <xf numFmtId="165" fontId="26" fillId="0" borderId="18" xfId="0" applyNumberFormat="1" applyFont="1" applyBorder="1" applyAlignment="1" applyProtection="1">
      <alignment horizontal="right" vertical="top"/>
    </xf>
    <xf numFmtId="0" fontId="20" fillId="0" borderId="0" xfId="0" applyFont="1" applyBorder="1" applyAlignment="1" applyProtection="1">
      <alignment horizontal="left" vertical="top" wrapText="1"/>
    </xf>
    <xf numFmtId="165" fontId="20" fillId="0" borderId="18" xfId="0" applyNumberFormat="1" applyFont="1" applyBorder="1" applyAlignment="1" applyProtection="1">
      <alignment horizontal="right" vertical="top"/>
    </xf>
    <xf numFmtId="165" fontId="23" fillId="0" borderId="44" xfId="73" applyNumberFormat="1" applyFont="1" applyFill="1" applyBorder="1" applyAlignment="1">
      <alignment horizontal="right" vertical="top"/>
    </xf>
    <xf numFmtId="165" fontId="24" fillId="0" borderId="44" xfId="73" applyNumberFormat="1" applyFont="1" applyFill="1" applyBorder="1" applyAlignment="1">
      <alignment horizontal="right" vertical="top"/>
    </xf>
    <xf numFmtId="165" fontId="23" fillId="0" borderId="45" xfId="79" applyNumberFormat="1" applyFont="1" applyFill="1" applyBorder="1" applyAlignment="1">
      <alignment horizontal="right" vertical="top"/>
    </xf>
    <xf numFmtId="165" fontId="23" fillId="0" borderId="46" xfId="80" applyNumberFormat="1" applyFont="1" applyFill="1" applyBorder="1" applyAlignment="1">
      <alignment horizontal="right" vertical="top"/>
    </xf>
    <xf numFmtId="165" fontId="23" fillId="0" borderId="47" xfId="81" applyNumberFormat="1" applyFont="1" applyFill="1" applyBorder="1" applyAlignment="1">
      <alignment horizontal="right" vertical="top"/>
    </xf>
    <xf numFmtId="165" fontId="24" fillId="0" borderId="0" xfId="63" applyNumberFormat="1" applyFont="1" applyFill="1" applyBorder="1"/>
    <xf numFmtId="165" fontId="24" fillId="0" borderId="45" xfId="79" applyNumberFormat="1" applyFont="1" applyFill="1" applyBorder="1" applyAlignment="1">
      <alignment horizontal="right" vertical="top"/>
    </xf>
    <xf numFmtId="165" fontId="24" fillId="0" borderId="46" xfId="80" applyNumberFormat="1" applyFont="1" applyFill="1" applyBorder="1" applyAlignment="1">
      <alignment horizontal="right" vertical="top"/>
    </xf>
    <xf numFmtId="165" fontId="24" fillId="0" borderId="47" xfId="81" applyNumberFormat="1" applyFont="1" applyFill="1" applyBorder="1" applyAlignment="1">
      <alignment horizontal="right" vertical="top"/>
    </xf>
    <xf numFmtId="165" fontId="23" fillId="0" borderId="0" xfId="89" applyNumberFormat="1" applyFont="1" applyFill="1" applyBorder="1" applyAlignment="1">
      <alignment horizontal="right" vertical="top"/>
    </xf>
    <xf numFmtId="165" fontId="23" fillId="0" borderId="0" xfId="90" applyNumberFormat="1" applyFont="1" applyFill="1" applyBorder="1" applyAlignment="1">
      <alignment horizontal="right" vertical="top"/>
    </xf>
    <xf numFmtId="165" fontId="23" fillId="0" borderId="18" xfId="91" applyNumberFormat="1" applyFont="1" applyFill="1" applyBorder="1" applyAlignment="1">
      <alignment horizontal="right" vertical="top"/>
    </xf>
    <xf numFmtId="0" fontId="24" fillId="0" borderId="0" xfId="67" applyFont="1" applyFill="1" applyBorder="1" applyAlignment="1">
      <alignment horizontal="left" vertical="top" wrapText="1"/>
    </xf>
    <xf numFmtId="165" fontId="24" fillId="0" borderId="0" xfId="89" applyNumberFormat="1" applyFont="1" applyFill="1" applyBorder="1" applyAlignment="1">
      <alignment horizontal="right" vertical="top"/>
    </xf>
    <xf numFmtId="165" fontId="24" fillId="0" borderId="0" xfId="90" applyNumberFormat="1" applyFont="1" applyFill="1" applyBorder="1" applyAlignment="1">
      <alignment horizontal="right" vertical="top"/>
    </xf>
    <xf numFmtId="165" fontId="24" fillId="0" borderId="18" xfId="91" applyNumberFormat="1" applyFont="1" applyFill="1" applyBorder="1" applyAlignment="1">
      <alignment horizontal="right" vertical="top"/>
    </xf>
    <xf numFmtId="165" fontId="23" fillId="0" borderId="0" xfId="97" applyNumberFormat="1" applyFont="1" applyFill="1" applyBorder="1" applyAlignment="1">
      <alignment horizontal="right" vertical="top"/>
    </xf>
    <xf numFmtId="0" fontId="24" fillId="0" borderId="0" xfId="63" applyFont="1" applyFill="1" applyBorder="1"/>
    <xf numFmtId="165" fontId="24" fillId="0" borderId="0" xfId="97" applyNumberFormat="1" applyFont="1" applyFill="1" applyBorder="1" applyAlignment="1">
      <alignment horizontal="right" vertical="top"/>
    </xf>
    <xf numFmtId="166" fontId="24" fillId="0" borderId="18" xfId="63" applyNumberFormat="1" applyFont="1" applyFill="1" applyBorder="1"/>
    <xf numFmtId="1" fontId="23" fillId="0" borderId="22" xfId="10" applyNumberFormat="1" applyFont="1" applyBorder="1" applyProtection="1"/>
    <xf numFmtId="1" fontId="23" fillId="0" borderId="0" xfId="10" applyNumberFormat="1" applyFont="1" applyBorder="1" applyProtection="1"/>
    <xf numFmtId="1" fontId="23" fillId="0" borderId="18" xfId="10" applyNumberFormat="1" applyFont="1" applyBorder="1" applyProtection="1"/>
    <xf numFmtId="1" fontId="22" fillId="0" borderId="22" xfId="10" applyNumberFormat="1" applyFont="1" applyBorder="1" applyProtection="1"/>
    <xf numFmtId="1" fontId="22" fillId="0" borderId="0" xfId="10" applyNumberFormat="1" applyFont="1" applyBorder="1" applyProtection="1"/>
    <xf numFmtId="1" fontId="22" fillId="0" borderId="18" xfId="10" applyNumberFormat="1" applyFont="1" applyBorder="1" applyProtection="1"/>
    <xf numFmtId="165" fontId="21" fillId="0" borderId="0" xfId="0" applyNumberFormat="1" applyFont="1" applyBorder="1" applyAlignment="1" applyProtection="1">
      <alignment horizontal="right" vertical="top"/>
    </xf>
    <xf numFmtId="165" fontId="21" fillId="0" borderId="18" xfId="0" applyNumberFormat="1" applyFont="1" applyBorder="1" applyAlignment="1" applyProtection="1">
      <alignment horizontal="right" vertical="top"/>
    </xf>
    <xf numFmtId="165" fontId="20" fillId="0" borderId="0" xfId="0" applyNumberFormat="1" applyFont="1" applyBorder="1" applyAlignment="1" applyProtection="1">
      <alignment horizontal="right" vertical="top"/>
    </xf>
    <xf numFmtId="165" fontId="26" fillId="0" borderId="0" xfId="165" applyNumberFormat="1" applyFont="1" applyBorder="1" applyAlignment="1">
      <alignment horizontal="right" vertical="top"/>
    </xf>
    <xf numFmtId="0" fontId="20" fillId="0" borderId="0" xfId="165" applyFont="1" applyBorder="1" applyAlignment="1">
      <alignment horizontal="left" vertical="top" wrapText="1"/>
    </xf>
    <xf numFmtId="165" fontId="20" fillId="0" borderId="0" xfId="165" applyNumberFormat="1" applyFont="1" applyBorder="1" applyAlignment="1">
      <alignment horizontal="right" vertical="top"/>
    </xf>
    <xf numFmtId="166" fontId="24" fillId="0" borderId="18" xfId="5" applyNumberFormat="1" applyFont="1" applyBorder="1" applyAlignment="1">
      <alignment horizontal="right" wrapText="1"/>
    </xf>
    <xf numFmtId="165" fontId="26" fillId="0" borderId="0" xfId="0" applyNumberFormat="1" applyFont="1" applyBorder="1" applyAlignment="1" applyProtection="1">
      <alignment horizontal="right" vertical="top"/>
    </xf>
    <xf numFmtId="166" fontId="24" fillId="0" borderId="18" xfId="5" applyNumberFormat="1" applyFont="1" applyBorder="1" applyAlignment="1">
      <alignment horizontal="right"/>
    </xf>
    <xf numFmtId="166" fontId="24" fillId="0" borderId="18" xfId="5" quotePrefix="1" applyNumberFormat="1" applyFont="1" applyBorder="1" applyAlignment="1">
      <alignment horizontal="right"/>
    </xf>
    <xf numFmtId="166" fontId="24" fillId="0" borderId="18" xfId="5" applyNumberFormat="1" applyFont="1" applyBorder="1" applyAlignment="1">
      <alignment horizontal="right" vertical="center"/>
    </xf>
    <xf numFmtId="166" fontId="24" fillId="0" borderId="18" xfId="5" quotePrefix="1" applyNumberFormat="1" applyFont="1" applyBorder="1" applyAlignment="1">
      <alignment horizontal="right" vertical="center"/>
    </xf>
    <xf numFmtId="1" fontId="26" fillId="0" borderId="18" xfId="10" applyNumberFormat="1" applyFont="1" applyBorder="1" applyAlignment="1" applyProtection="1">
      <alignment horizontal="right" vertical="top"/>
    </xf>
    <xf numFmtId="1" fontId="20" fillId="0" borderId="18" xfId="10" applyNumberFormat="1" applyFont="1" applyBorder="1" applyAlignment="1" applyProtection="1">
      <alignment horizontal="right" vertical="top"/>
    </xf>
    <xf numFmtId="166" fontId="23" fillId="0" borderId="0" xfId="22" applyNumberFormat="1" applyFont="1" applyBorder="1" applyAlignment="1">
      <alignment horizontal="right"/>
    </xf>
    <xf numFmtId="166" fontId="23" fillId="0" borderId="18" xfId="22" applyNumberFormat="1" applyFont="1" applyBorder="1" applyAlignment="1">
      <alignment horizontal="right"/>
    </xf>
    <xf numFmtId="166" fontId="24" fillId="0" borderId="0" xfId="22" applyNumberFormat="1" applyFont="1" applyBorder="1" applyAlignment="1">
      <alignment horizontal="right"/>
    </xf>
    <xf numFmtId="166" fontId="24" fillId="0" borderId="18" xfId="22" applyNumberFormat="1" applyFont="1" applyBorder="1" applyAlignment="1">
      <alignment horizontal="right"/>
    </xf>
    <xf numFmtId="165" fontId="23" fillId="0" borderId="0" xfId="61" applyNumberFormat="1" applyFont="1" applyFill="1" applyBorder="1" applyAlignment="1">
      <alignment horizontal="right" vertical="top"/>
    </xf>
    <xf numFmtId="165" fontId="24" fillId="0" borderId="0" xfId="61" applyNumberFormat="1" applyFont="1" applyFill="1" applyBorder="1" applyAlignment="1">
      <alignment horizontal="right" vertical="top"/>
    </xf>
    <xf numFmtId="165" fontId="20" fillId="0" borderId="0" xfId="55" applyNumberFormat="1" applyFont="1" applyFill="1" applyBorder="1" applyAlignment="1">
      <alignment horizontal="right" vertical="top"/>
    </xf>
    <xf numFmtId="166" fontId="24" fillId="0" borderId="0" xfId="22" applyNumberFormat="1" applyFont="1" applyBorder="1"/>
    <xf numFmtId="166" fontId="24" fillId="0" borderId="18" xfId="22" applyNumberFormat="1" applyFont="1" applyBorder="1"/>
    <xf numFmtId="166" fontId="22" fillId="0" borderId="18" xfId="4" applyNumberFormat="1" applyFont="1" applyBorder="1" applyAlignment="1">
      <alignment vertical="center" wrapText="1"/>
      <protection locked="0"/>
    </xf>
    <xf numFmtId="165" fontId="26" fillId="0" borderId="0" xfId="57" applyNumberFormat="1" applyFont="1" applyFill="1" applyBorder="1" applyAlignment="1">
      <alignment horizontal="right" vertical="top"/>
    </xf>
    <xf numFmtId="166" fontId="21" fillId="0" borderId="18" xfId="4" applyNumberFormat="1" applyFont="1" applyFill="1" applyBorder="1" applyAlignment="1">
      <alignment horizontal="right" vertical="center" wrapText="1"/>
      <protection locked="0"/>
    </xf>
    <xf numFmtId="165" fontId="20" fillId="0" borderId="0" xfId="57" applyNumberFormat="1" applyFont="1" applyFill="1" applyBorder="1" applyAlignment="1">
      <alignment horizontal="right" vertical="top"/>
    </xf>
    <xf numFmtId="166" fontId="22" fillId="0" borderId="18" xfId="4" applyNumberFormat="1" applyFont="1" applyFill="1" applyBorder="1" applyAlignment="1">
      <alignment horizontal="right" vertical="center" wrapText="1"/>
      <protection locked="0"/>
    </xf>
    <xf numFmtId="165" fontId="23" fillId="0" borderId="0" xfId="6" applyNumberFormat="1" applyFont="1" applyFill="1" applyBorder="1" applyAlignment="1">
      <alignment vertical="top"/>
      <protection locked="0"/>
    </xf>
    <xf numFmtId="165" fontId="23" fillId="0" borderId="0" xfId="104" applyNumberFormat="1" applyFont="1" applyFill="1" applyBorder="1" applyAlignment="1">
      <alignment horizontal="right" vertical="top"/>
    </xf>
    <xf numFmtId="165" fontId="23" fillId="0" borderId="18" xfId="105" applyNumberFormat="1" applyFont="1" applyFill="1" applyBorder="1" applyAlignment="1">
      <alignment horizontal="right" vertical="top"/>
    </xf>
    <xf numFmtId="165" fontId="24" fillId="0" borderId="0" xfId="101" applyNumberFormat="1" applyFont="1" applyFill="1" applyBorder="1" applyAlignment="1">
      <alignment horizontal="right" vertical="top"/>
    </xf>
    <xf numFmtId="165" fontId="24" fillId="0" borderId="0" xfId="6" applyNumberFormat="1" applyFont="1" applyFill="1" applyBorder="1" applyAlignment="1">
      <alignment vertical="top"/>
      <protection locked="0"/>
    </xf>
    <xf numFmtId="165" fontId="24" fillId="0" borderId="0" xfId="104" applyNumberFormat="1" applyFont="1" applyFill="1" applyBorder="1" applyAlignment="1">
      <alignment horizontal="right" vertical="top"/>
    </xf>
    <xf numFmtId="165" fontId="24" fillId="0" borderId="18" xfId="105" applyNumberFormat="1" applyFont="1" applyFill="1" applyBorder="1" applyAlignment="1">
      <alignment horizontal="right" vertical="top"/>
    </xf>
    <xf numFmtId="0" fontId="24" fillId="0" borderId="0" xfId="99" applyFont="1" applyFill="1" applyBorder="1"/>
    <xf numFmtId="166" fontId="24" fillId="0" borderId="0" xfId="99" applyNumberFormat="1" applyFont="1" applyFill="1" applyBorder="1"/>
    <xf numFmtId="166" fontId="24" fillId="0" borderId="18" xfId="99" applyNumberFormat="1" applyFont="1" applyFill="1" applyBorder="1"/>
    <xf numFmtId="165" fontId="23" fillId="0" borderId="0" xfId="6" applyNumberFormat="1" applyFont="1" applyBorder="1" applyAlignment="1" applyProtection="1">
      <alignment horizontal="right" vertical="top"/>
    </xf>
    <xf numFmtId="0" fontId="24" fillId="0" borderId="0" xfId="6" applyFont="1" applyBorder="1" applyAlignment="1" applyProtection="1">
      <alignment horizontal="left" vertical="top" wrapText="1"/>
    </xf>
    <xf numFmtId="165" fontId="24" fillId="0" borderId="0" xfId="6" applyNumberFormat="1" applyFont="1" applyBorder="1" applyAlignment="1" applyProtection="1">
      <alignment horizontal="right" vertical="top"/>
    </xf>
    <xf numFmtId="168" fontId="24" fillId="0" borderId="0" xfId="99" applyNumberFormat="1" applyFont="1" applyBorder="1"/>
    <xf numFmtId="168" fontId="24" fillId="0" borderId="18" xfId="99" applyNumberFormat="1" applyFont="1" applyBorder="1"/>
    <xf numFmtId="166" fontId="24" fillId="0" borderId="0" xfId="99" applyNumberFormat="1" applyFont="1" applyBorder="1" applyAlignment="1">
      <alignment horizontal="right" vertical="center" wrapText="1"/>
    </xf>
    <xf numFmtId="166" fontId="24" fillId="0" borderId="18" xfId="99" applyNumberFormat="1" applyFont="1" applyBorder="1" applyAlignment="1">
      <alignment horizontal="right" vertical="center" wrapText="1"/>
    </xf>
    <xf numFmtId="0" fontId="24" fillId="0" borderId="0" xfId="6" applyFont="1" applyBorder="1" applyAlignment="1" applyProtection="1">
      <alignment horizontal="right" vertical="top"/>
    </xf>
    <xf numFmtId="165" fontId="26" fillId="0" borderId="0" xfId="6" applyNumberFormat="1" applyFont="1" applyBorder="1" applyAlignment="1" applyProtection="1">
      <alignment horizontal="right" vertical="top"/>
    </xf>
    <xf numFmtId="0" fontId="20" fillId="0" borderId="0" xfId="6" applyFont="1" applyBorder="1" applyAlignment="1" applyProtection="1">
      <alignment horizontal="left" vertical="top" wrapText="1"/>
    </xf>
    <xf numFmtId="165" fontId="20" fillId="0" borderId="0" xfId="6" applyNumberFormat="1" applyFont="1" applyBorder="1" applyAlignment="1" applyProtection="1">
      <alignment horizontal="right" vertical="top"/>
    </xf>
    <xf numFmtId="166" fontId="24" fillId="0" borderId="0" xfId="99" applyNumberFormat="1" applyFont="1" applyBorder="1"/>
    <xf numFmtId="166" fontId="24" fillId="0" borderId="18" xfId="99" applyNumberFormat="1" applyFont="1" applyBorder="1"/>
    <xf numFmtId="0" fontId="20" fillId="0" borderId="0" xfId="6" applyFont="1" applyBorder="1" applyAlignment="1" applyProtection="1">
      <alignment horizontal="right" vertical="top"/>
    </xf>
    <xf numFmtId="0" fontId="20" fillId="0" borderId="0" xfId="6" applyFont="1" applyBorder="1" applyAlignment="1" applyProtection="1">
      <alignment horizontal="right" vertical="top" wrapText="1"/>
    </xf>
    <xf numFmtId="165" fontId="33" fillId="0" borderId="0" xfId="6" applyNumberFormat="1" applyFont="1" applyBorder="1" applyAlignment="1" applyProtection="1">
      <alignment horizontal="right" vertical="top"/>
    </xf>
    <xf numFmtId="0" fontId="36" fillId="0" borderId="0" xfId="6" applyFont="1" applyBorder="1" applyAlignment="1" applyProtection="1">
      <alignment horizontal="left" vertical="top" wrapText="1"/>
    </xf>
    <xf numFmtId="165" fontId="36" fillId="0" borderId="0" xfId="6" applyNumberFormat="1" applyFont="1" applyBorder="1" applyAlignment="1" applyProtection="1">
      <alignment horizontal="right" vertical="top"/>
    </xf>
    <xf numFmtId="166" fontId="31" fillId="0" borderId="0" xfId="99" applyNumberFormat="1" applyFont="1" applyBorder="1"/>
    <xf numFmtId="166" fontId="31" fillId="0" borderId="18" xfId="99" applyNumberFormat="1" applyFont="1" applyBorder="1"/>
    <xf numFmtId="0" fontId="36" fillId="0" borderId="0" xfId="6" applyFont="1" applyBorder="1" applyAlignment="1" applyProtection="1">
      <alignment horizontal="right" vertical="top"/>
    </xf>
    <xf numFmtId="169" fontId="36" fillId="0" borderId="0" xfId="6" applyNumberFormat="1" applyFont="1" applyBorder="1" applyAlignment="1" applyProtection="1">
      <alignment horizontal="right" vertical="top"/>
    </xf>
    <xf numFmtId="0" fontId="26" fillId="0" borderId="0" xfId="6" applyFont="1" applyBorder="1" applyAlignment="1" applyProtection="1">
      <alignment horizontal="right" vertical="top" wrapText="1"/>
    </xf>
    <xf numFmtId="165" fontId="21" fillId="0" borderId="0" xfId="6" applyNumberFormat="1" applyFont="1" applyBorder="1" applyAlignment="1" applyProtection="1">
      <alignment horizontal="right" vertical="top"/>
    </xf>
    <xf numFmtId="0" fontId="22" fillId="0" borderId="0" xfId="6" applyFont="1" applyBorder="1" applyAlignment="1" applyProtection="1">
      <alignment horizontal="left" vertical="top" wrapText="1"/>
    </xf>
    <xf numFmtId="165" fontId="22" fillId="0" borderId="0" xfId="6" applyNumberFormat="1" applyFont="1" applyBorder="1" applyAlignment="1" applyProtection="1">
      <alignment horizontal="right" vertical="top"/>
    </xf>
    <xf numFmtId="166" fontId="22" fillId="0" borderId="0" xfId="99" applyNumberFormat="1" applyFont="1" applyBorder="1"/>
    <xf numFmtId="166" fontId="22" fillId="0" borderId="18" xfId="99" applyNumberFormat="1" applyFont="1" applyBorder="1"/>
    <xf numFmtId="0" fontId="22" fillId="0" borderId="0" xfId="6" applyFont="1" applyBorder="1" applyAlignment="1" applyProtection="1">
      <alignment horizontal="right" vertical="top"/>
    </xf>
    <xf numFmtId="169" fontId="20" fillId="0" borderId="0" xfId="6" applyNumberFormat="1" applyFont="1" applyBorder="1" applyAlignment="1" applyProtection="1">
      <alignment horizontal="right" vertical="top"/>
    </xf>
    <xf numFmtId="166" fontId="24" fillId="0" borderId="0" xfId="99" applyNumberFormat="1" applyFont="1" applyBorder="1" applyAlignment="1">
      <alignment horizontal="center" vertical="center" wrapText="1"/>
    </xf>
    <xf numFmtId="166" fontId="24" fillId="0" borderId="18" xfId="99" applyNumberFormat="1" applyFont="1" applyBorder="1" applyAlignment="1">
      <alignment horizontal="center" vertical="center" wrapText="1"/>
    </xf>
    <xf numFmtId="0" fontId="21" fillId="0" borderId="0" xfId="6" applyFont="1" applyBorder="1" applyAlignment="1" applyProtection="1">
      <alignment horizontal="right" vertical="top"/>
    </xf>
    <xf numFmtId="166" fontId="22" fillId="0" borderId="18" xfId="4" applyNumberFormat="1" applyFont="1" applyBorder="1" applyAlignment="1">
      <alignment horizontal="center" vertical="center" wrapText="1"/>
      <protection locked="0"/>
    </xf>
    <xf numFmtId="0" fontId="26" fillId="0" borderId="0" xfId="6" applyFont="1" applyBorder="1" applyAlignment="1" applyProtection="1">
      <alignment horizontal="right" vertical="top"/>
    </xf>
    <xf numFmtId="165" fontId="26" fillId="0" borderId="0" xfId="6" applyNumberFormat="1" applyFont="1" applyBorder="1" applyAlignment="1" applyProtection="1">
      <alignment horizontal="right" vertical="center"/>
    </xf>
    <xf numFmtId="0" fontId="26" fillId="0" borderId="0" xfId="6" applyFont="1" applyBorder="1" applyAlignment="1" applyProtection="1">
      <alignment horizontal="right" vertical="center"/>
    </xf>
    <xf numFmtId="165" fontId="20" fillId="0" borderId="0" xfId="6" applyNumberFormat="1" applyFont="1" applyBorder="1" applyAlignment="1" applyProtection="1">
      <alignment horizontal="right" vertical="center"/>
    </xf>
    <xf numFmtId="0" fontId="20" fillId="0" borderId="0" xfId="6" applyFont="1" applyBorder="1" applyAlignment="1" applyProtection="1">
      <alignment horizontal="right" vertical="center"/>
    </xf>
    <xf numFmtId="0" fontId="26" fillId="0" borderId="0" xfId="16" applyFont="1" applyBorder="1" applyAlignment="1">
      <alignment horizontal="left" vertical="top" wrapText="1"/>
    </xf>
    <xf numFmtId="166" fontId="21" fillId="0" borderId="0" xfId="0" applyNumberFormat="1" applyFont="1" applyBorder="1" applyProtection="1"/>
    <xf numFmtId="166" fontId="26" fillId="0" borderId="0" xfId="16" applyNumberFormat="1" applyFont="1" applyFill="1" applyBorder="1" applyAlignment="1">
      <alignment horizontal="right" vertical="top"/>
    </xf>
    <xf numFmtId="166" fontId="21" fillId="0" borderId="18" xfId="0" applyNumberFormat="1" applyFont="1" applyBorder="1" applyProtection="1"/>
    <xf numFmtId="0" fontId="20" fillId="0" borderId="0" xfId="16" applyFont="1" applyBorder="1" applyAlignment="1">
      <alignment horizontal="left" vertical="top" wrapText="1"/>
    </xf>
    <xf numFmtId="166" fontId="22" fillId="0" borderId="0" xfId="0" applyNumberFormat="1" applyFont="1" applyBorder="1" applyProtection="1"/>
    <xf numFmtId="166" fontId="20" fillId="0" borderId="0" xfId="16" applyNumberFormat="1" applyFont="1" applyFill="1" applyBorder="1" applyAlignment="1">
      <alignment horizontal="right" vertical="top"/>
    </xf>
    <xf numFmtId="166" fontId="22" fillId="0" borderId="18" xfId="0" applyNumberFormat="1" applyFont="1" applyBorder="1" applyProtection="1"/>
    <xf numFmtId="165" fontId="23" fillId="0" borderId="0" xfId="110" applyNumberFormat="1" applyFont="1" applyFill="1" applyBorder="1" applyAlignment="1">
      <alignment horizontal="right" vertical="top"/>
    </xf>
    <xf numFmtId="165" fontId="24" fillId="0" borderId="0" xfId="110" applyNumberFormat="1" applyFont="1" applyFill="1" applyBorder="1" applyAlignment="1">
      <alignment horizontal="right" vertical="top"/>
    </xf>
    <xf numFmtId="0" fontId="24" fillId="0" borderId="0" xfId="9" applyFont="1" applyFill="1" applyBorder="1" applyAlignment="1">
      <alignment vertical="top"/>
      <protection locked="0"/>
    </xf>
    <xf numFmtId="166" fontId="24" fillId="0" borderId="18" xfId="9" applyNumberFormat="1" applyFont="1" applyFill="1" applyBorder="1" applyAlignment="1">
      <alignment vertical="top"/>
      <protection locked="0"/>
    </xf>
    <xf numFmtId="165" fontId="23" fillId="0" borderId="45" xfId="115" applyNumberFormat="1" applyFont="1" applyFill="1" applyBorder="1" applyAlignment="1">
      <alignment horizontal="right" vertical="top"/>
    </xf>
    <xf numFmtId="165" fontId="23" fillId="0" borderId="46" xfId="116" applyNumberFormat="1" applyFont="1" applyFill="1" applyBorder="1" applyAlignment="1">
      <alignment horizontal="right" vertical="top"/>
    </xf>
    <xf numFmtId="0" fontId="23" fillId="0" borderId="46" xfId="118" applyFont="1" applyFill="1" applyBorder="1" applyAlignment="1">
      <alignment horizontal="right" vertical="top"/>
    </xf>
    <xf numFmtId="165" fontId="24" fillId="0" borderId="48" xfId="117" applyNumberFormat="1" applyFont="1" applyFill="1" applyBorder="1" applyAlignment="1">
      <alignment horizontal="right" vertical="top"/>
    </xf>
    <xf numFmtId="165" fontId="24" fillId="0" borderId="45" xfId="115" applyNumberFormat="1" applyFont="1" applyFill="1" applyBorder="1" applyAlignment="1">
      <alignment horizontal="right" vertical="top"/>
    </xf>
    <xf numFmtId="165" fontId="24" fillId="0" borderId="46" xfId="116" applyNumberFormat="1" applyFont="1" applyFill="1" applyBorder="1" applyAlignment="1">
      <alignment horizontal="right" vertical="top"/>
    </xf>
    <xf numFmtId="0" fontId="24" fillId="0" borderId="46" xfId="118" applyFont="1" applyFill="1" applyBorder="1" applyAlignment="1">
      <alignment horizontal="right" vertical="top"/>
    </xf>
    <xf numFmtId="0" fontId="24" fillId="0" borderId="48" xfId="119" applyFont="1" applyFill="1" applyBorder="1" applyAlignment="1">
      <alignment horizontal="right" vertical="top"/>
    </xf>
    <xf numFmtId="165" fontId="23" fillId="0" borderId="0" xfId="65" applyNumberFormat="1" applyFont="1" applyFill="1" applyBorder="1" applyAlignment="1">
      <alignment horizontal="right" vertical="top"/>
    </xf>
    <xf numFmtId="165" fontId="23" fillId="0" borderId="0" xfId="127" applyNumberFormat="1" applyFont="1" applyFill="1" applyBorder="1" applyAlignment="1">
      <alignment horizontal="right" vertical="top"/>
    </xf>
    <xf numFmtId="165" fontId="24" fillId="0" borderId="0" xfId="65" applyNumberFormat="1" applyFont="1" applyFill="1" applyBorder="1" applyAlignment="1">
      <alignment horizontal="right" vertical="top"/>
    </xf>
    <xf numFmtId="165" fontId="24" fillId="0" borderId="0" xfId="127" applyNumberFormat="1" applyFont="1" applyFill="1" applyBorder="1" applyAlignment="1">
      <alignment horizontal="right" vertical="top"/>
    </xf>
    <xf numFmtId="166" fontId="24" fillId="0" borderId="18" xfId="6" applyNumberFormat="1" applyFont="1" applyFill="1" applyBorder="1" applyAlignment="1">
      <alignment vertical="top"/>
      <protection locked="0"/>
    </xf>
    <xf numFmtId="1" fontId="26" fillId="0" borderId="0" xfId="6" applyNumberFormat="1" applyFont="1" applyBorder="1" applyAlignment="1" applyProtection="1">
      <alignment horizontal="right" vertical="top"/>
    </xf>
    <xf numFmtId="1" fontId="20" fillId="0" borderId="0" xfId="6" applyNumberFormat="1" applyFont="1" applyBorder="1" applyAlignment="1" applyProtection="1">
      <alignment horizontal="right" vertical="top"/>
    </xf>
    <xf numFmtId="166" fontId="24" fillId="0" borderId="0" xfId="9" applyNumberFormat="1" applyFont="1" applyBorder="1" applyAlignment="1">
      <alignment vertical="top"/>
      <protection locked="0"/>
    </xf>
    <xf numFmtId="166" fontId="24" fillId="0" borderId="18" xfId="9" applyNumberFormat="1" applyFont="1" applyBorder="1" applyAlignment="1">
      <alignment vertical="top"/>
      <protection locked="0"/>
    </xf>
    <xf numFmtId="165" fontId="23" fillId="0" borderId="0" xfId="136" applyNumberFormat="1" applyFont="1" applyFill="1" applyBorder="1" applyAlignment="1">
      <alignment horizontal="right" vertical="top"/>
    </xf>
    <xf numFmtId="165" fontId="23" fillId="0" borderId="0" xfId="137" applyNumberFormat="1" applyFont="1" applyFill="1" applyBorder="1" applyAlignment="1">
      <alignment horizontal="right" vertical="top"/>
    </xf>
    <xf numFmtId="165" fontId="23" fillId="0" borderId="18" xfId="138" applyNumberFormat="1" applyFont="1" applyFill="1" applyBorder="1" applyAlignment="1">
      <alignment horizontal="right" vertical="top"/>
    </xf>
    <xf numFmtId="0" fontId="24" fillId="0" borderId="0" xfId="4" applyFont="1" applyFill="1" applyBorder="1" applyAlignment="1">
      <alignment horizontal="center" vertical="center"/>
      <protection locked="0"/>
    </xf>
    <xf numFmtId="165" fontId="24" fillId="0" borderId="0" xfId="136" applyNumberFormat="1" applyFont="1" applyFill="1" applyBorder="1" applyAlignment="1">
      <alignment horizontal="right" vertical="top"/>
    </xf>
    <xf numFmtId="165" fontId="24" fillId="0" borderId="0" xfId="137" applyNumberFormat="1" applyFont="1" applyFill="1" applyBorder="1" applyAlignment="1">
      <alignment horizontal="right" vertical="top"/>
    </xf>
    <xf numFmtId="165" fontId="24" fillId="0" borderId="18" xfId="138" applyNumberFormat="1" applyFont="1" applyFill="1" applyBorder="1" applyAlignment="1">
      <alignment horizontal="right" vertical="top"/>
    </xf>
    <xf numFmtId="0" fontId="24" fillId="0" borderId="0" xfId="139" applyFont="1" applyFill="1" applyBorder="1" applyAlignment="1">
      <alignment horizontal="right" vertical="top"/>
    </xf>
    <xf numFmtId="0" fontId="24" fillId="0" borderId="18" xfId="140" applyFont="1" applyFill="1" applyBorder="1" applyAlignment="1">
      <alignment horizontal="right" vertical="top"/>
    </xf>
    <xf numFmtId="0" fontId="26" fillId="0" borderId="18" xfId="6" applyFont="1" applyBorder="1" applyAlignment="1" applyProtection="1">
      <alignment horizontal="right" vertical="top"/>
    </xf>
    <xf numFmtId="0" fontId="20" fillId="0" borderId="18" xfId="6" applyFont="1" applyBorder="1" applyAlignment="1" applyProtection="1">
      <alignment horizontal="right" vertical="top"/>
    </xf>
    <xf numFmtId="165" fontId="26" fillId="0" borderId="0" xfId="6" applyNumberFormat="1" applyFont="1" applyFill="1" applyBorder="1" applyAlignment="1" applyProtection="1">
      <alignment horizontal="right" vertical="top"/>
    </xf>
    <xf numFmtId="0" fontId="26" fillId="0" borderId="0" xfId="6" applyFont="1" applyFill="1" applyBorder="1" applyAlignment="1" applyProtection="1">
      <alignment horizontal="right" vertical="top"/>
    </xf>
    <xf numFmtId="0" fontId="26" fillId="0" borderId="18" xfId="6" applyFont="1" applyFill="1" applyBorder="1" applyAlignment="1" applyProtection="1">
      <alignment horizontal="right" vertical="top"/>
    </xf>
    <xf numFmtId="0" fontId="20" fillId="0" borderId="0" xfId="6" applyFont="1" applyFill="1" applyBorder="1" applyAlignment="1" applyProtection="1">
      <alignment horizontal="left" vertical="top" wrapText="1"/>
    </xf>
    <xf numFmtId="165" fontId="20" fillId="0" borderId="0" xfId="6" applyNumberFormat="1" applyFont="1" applyFill="1" applyBorder="1" applyAlignment="1" applyProtection="1">
      <alignment horizontal="right" vertical="top"/>
    </xf>
    <xf numFmtId="0" fontId="20" fillId="0" borderId="0" xfId="6" applyFont="1" applyFill="1" applyBorder="1" applyAlignment="1" applyProtection="1">
      <alignment horizontal="right" vertical="top"/>
    </xf>
    <xf numFmtId="0" fontId="20" fillId="0" borderId="18" xfId="6" applyFont="1" applyFill="1" applyBorder="1" applyAlignment="1" applyProtection="1">
      <alignment horizontal="right" vertical="top"/>
    </xf>
    <xf numFmtId="165" fontId="26" fillId="0" borderId="18" xfId="6" applyNumberFormat="1" applyFont="1" applyBorder="1" applyAlignment="1" applyProtection="1">
      <alignment horizontal="right" vertical="top"/>
    </xf>
    <xf numFmtId="165" fontId="20" fillId="0" borderId="18" xfId="6" applyNumberFormat="1" applyFont="1" applyBorder="1" applyAlignment="1" applyProtection="1">
      <alignment horizontal="right" vertical="top"/>
    </xf>
    <xf numFmtId="165" fontId="35" fillId="0" borderId="0" xfId="6" applyNumberFormat="1" applyFont="1" applyBorder="1" applyAlignment="1" applyProtection="1">
      <alignment horizontal="right" vertical="top"/>
    </xf>
    <xf numFmtId="165" fontId="35" fillId="0" borderId="18" xfId="6" applyNumberFormat="1" applyFont="1" applyBorder="1" applyAlignment="1" applyProtection="1">
      <alignment horizontal="right" vertical="top"/>
    </xf>
    <xf numFmtId="0" fontId="37" fillId="0" borderId="0" xfId="6" applyFont="1" applyBorder="1" applyAlignment="1" applyProtection="1">
      <alignment horizontal="left" vertical="top" wrapText="1"/>
    </xf>
    <xf numFmtId="165" fontId="37" fillId="0" borderId="0" xfId="6" applyNumberFormat="1" applyFont="1" applyBorder="1" applyAlignment="1" applyProtection="1">
      <alignment horizontal="right" vertical="top"/>
    </xf>
    <xf numFmtId="0" fontId="37" fillId="0" borderId="0" xfId="6" applyFont="1" applyBorder="1" applyAlignment="1" applyProtection="1">
      <alignment horizontal="right" vertical="top"/>
    </xf>
    <xf numFmtId="169" fontId="37" fillId="0" borderId="0" xfId="6" applyNumberFormat="1" applyFont="1" applyBorder="1" applyAlignment="1" applyProtection="1">
      <alignment horizontal="right" vertical="top"/>
    </xf>
    <xf numFmtId="165" fontId="37" fillId="0" borderId="18" xfId="6" applyNumberFormat="1" applyFont="1" applyBorder="1" applyAlignment="1" applyProtection="1">
      <alignment horizontal="right" vertical="top"/>
    </xf>
    <xf numFmtId="0" fontId="37" fillId="0" borderId="18" xfId="6" applyFont="1" applyBorder="1" applyAlignment="1" applyProtection="1">
      <alignment horizontal="right" vertical="top"/>
    </xf>
    <xf numFmtId="169" fontId="26" fillId="0" borderId="18" xfId="6" applyNumberFormat="1" applyFont="1" applyBorder="1" applyAlignment="1" applyProtection="1">
      <alignment horizontal="right" vertical="top"/>
    </xf>
    <xf numFmtId="165" fontId="22" fillId="0" borderId="0" xfId="6" quotePrefix="1" applyNumberFormat="1" applyFont="1" applyBorder="1" applyAlignment="1">
      <alignment horizontal="right" vertical="center"/>
      <protection locked="0"/>
    </xf>
    <xf numFmtId="167" fontId="22" fillId="0" borderId="0" xfId="6" applyNumberFormat="1" applyFont="1" applyBorder="1" applyAlignment="1">
      <alignment vertical="top"/>
      <protection locked="0"/>
    </xf>
    <xf numFmtId="169" fontId="20" fillId="0" borderId="0" xfId="0" applyNumberFormat="1" applyFont="1" applyBorder="1" applyAlignment="1" applyProtection="1">
      <alignment horizontal="right" vertical="top"/>
    </xf>
    <xf numFmtId="0" fontId="21" fillId="0" borderId="0" xfId="11" applyFont="1" applyBorder="1" applyAlignment="1" applyProtection="1">
      <alignment horizontal="center" vertical="center" wrapText="1"/>
    </xf>
    <xf numFmtId="0" fontId="20" fillId="0" borderId="19" xfId="21" applyFont="1" applyBorder="1" applyAlignment="1">
      <alignment horizontal="left" vertical="top" wrapText="1"/>
    </xf>
    <xf numFmtId="0" fontId="24" fillId="0" borderId="43" xfId="66" applyFont="1" applyFill="1" applyBorder="1" applyAlignment="1">
      <alignment horizontal="left" vertical="top" wrapText="1"/>
    </xf>
    <xf numFmtId="0" fontId="23" fillId="0" borderId="0" xfId="63" applyFont="1" applyFill="1" applyAlignment="1">
      <alignment horizontal="center" vertical="center" wrapText="1"/>
    </xf>
    <xf numFmtId="0" fontId="23" fillId="0" borderId="21" xfId="17" applyFont="1" applyFill="1" applyBorder="1" applyAlignment="1">
      <alignment horizontal="center" vertical="center"/>
    </xf>
    <xf numFmtId="0" fontId="23" fillId="0" borderId="20" xfId="17" applyFont="1" applyFill="1" applyBorder="1" applyAlignment="1">
      <alignment horizontal="center" vertical="center"/>
    </xf>
    <xf numFmtId="0" fontId="23" fillId="0" borderId="27" xfId="17" applyFont="1" applyFill="1" applyBorder="1" applyAlignment="1">
      <alignment horizontal="center" vertical="center"/>
    </xf>
    <xf numFmtId="0" fontId="23" fillId="0" borderId="16" xfId="17" applyFont="1" applyFill="1" applyBorder="1" applyAlignment="1">
      <alignment horizontal="center" vertical="center"/>
    </xf>
    <xf numFmtId="0" fontId="23" fillId="0" borderId="24" xfId="17" applyFont="1" applyFill="1" applyBorder="1" applyAlignment="1">
      <alignment horizontal="center" vertical="center"/>
    </xf>
    <xf numFmtId="0" fontId="23" fillId="0" borderId="29" xfId="17" applyFont="1" applyFill="1" applyBorder="1" applyAlignment="1">
      <alignment horizontal="center" vertical="center"/>
    </xf>
    <xf numFmtId="0" fontId="23" fillId="0" borderId="28" xfId="18" applyFont="1" applyFill="1" applyBorder="1" applyAlignment="1">
      <alignment horizontal="center" vertical="center" wrapText="1"/>
    </xf>
    <xf numFmtId="0" fontId="23" fillId="0" borderId="30" xfId="18" applyFont="1" applyFill="1" applyBorder="1" applyAlignment="1">
      <alignment horizontal="center" vertical="center" wrapText="1"/>
    </xf>
    <xf numFmtId="0" fontId="23" fillId="0" borderId="22" xfId="63" applyFont="1" applyFill="1" applyBorder="1" applyAlignment="1">
      <alignment horizontal="left"/>
    </xf>
    <xf numFmtId="0" fontId="23" fillId="0" borderId="0" xfId="63" applyFont="1" applyFill="1" applyBorder="1" applyAlignment="1">
      <alignment horizontal="left"/>
    </xf>
    <xf numFmtId="0" fontId="23" fillId="0" borderId="42" xfId="66" applyFont="1" applyFill="1" applyBorder="1" applyAlignment="1">
      <alignment horizontal="left" vertical="top" wrapText="1"/>
    </xf>
    <xf numFmtId="0" fontId="24" fillId="0" borderId="42" xfId="66" applyFont="1" applyFill="1" applyBorder="1" applyAlignment="1">
      <alignment horizontal="left" vertical="top" wrapText="1"/>
    </xf>
    <xf numFmtId="0" fontId="23" fillId="0" borderId="43" xfId="66" applyFont="1" applyFill="1" applyBorder="1" applyAlignment="1">
      <alignment horizontal="left" vertical="top" wrapText="1"/>
    </xf>
    <xf numFmtId="0" fontId="23" fillId="0" borderId="19" xfId="5" applyFont="1" applyBorder="1" applyAlignment="1">
      <alignment horizontal="center"/>
    </xf>
    <xf numFmtId="0" fontId="23" fillId="0" borderId="22" xfId="5" applyFont="1" applyBorder="1" applyAlignment="1">
      <alignment horizontal="left"/>
    </xf>
    <xf numFmtId="0" fontId="23" fillId="0" borderId="0" xfId="5" applyFont="1" applyBorder="1" applyAlignment="1">
      <alignment horizontal="left"/>
    </xf>
    <xf numFmtId="0" fontId="23" fillId="0" borderId="21" xfId="5" applyFont="1" applyBorder="1" applyAlignment="1">
      <alignment horizontal="center" vertical="center" wrapText="1"/>
    </xf>
    <xf numFmtId="0" fontId="23" fillId="0" borderId="20" xfId="5" applyFont="1" applyBorder="1" applyAlignment="1">
      <alignment horizontal="center" vertical="center" wrapText="1"/>
    </xf>
    <xf numFmtId="0" fontId="26" fillId="0" borderId="22" xfId="0" applyFont="1" applyBorder="1" applyAlignment="1" applyProtection="1">
      <alignment horizontal="left" vertical="top" wrapText="1"/>
    </xf>
    <xf numFmtId="0" fontId="20" fillId="0" borderId="22" xfId="0" applyFont="1" applyBorder="1" applyAlignment="1" applyProtection="1">
      <alignment horizontal="left" vertical="top" wrapText="1"/>
    </xf>
    <xf numFmtId="0" fontId="26" fillId="0" borderId="0" xfId="0" applyFont="1" applyBorder="1" applyAlignment="1" applyProtection="1">
      <alignment horizontal="left" vertical="top" wrapText="1"/>
    </xf>
    <xf numFmtId="0" fontId="20" fillId="0" borderId="0" xfId="0" applyFont="1" applyBorder="1" applyAlignment="1" applyProtection="1">
      <alignment horizontal="left" vertical="top" wrapText="1"/>
    </xf>
    <xf numFmtId="0" fontId="23" fillId="0" borderId="0" xfId="63" applyFont="1" applyFill="1" applyAlignment="1">
      <alignment horizontal="center" wrapText="1"/>
    </xf>
    <xf numFmtId="0" fontId="23" fillId="0" borderId="32" xfId="18" applyFont="1" applyFill="1" applyBorder="1" applyAlignment="1">
      <alignment horizontal="center" vertical="center"/>
    </xf>
    <xf numFmtId="0" fontId="23" fillId="0" borderId="33" xfId="18" applyFont="1" applyFill="1" applyBorder="1" applyAlignment="1">
      <alignment horizontal="center" vertical="center"/>
    </xf>
    <xf numFmtId="0" fontId="23" fillId="0" borderId="34" xfId="18" applyFont="1" applyFill="1" applyBorder="1" applyAlignment="1">
      <alignment horizontal="center" vertical="center"/>
    </xf>
    <xf numFmtId="0" fontId="23" fillId="0" borderId="0" xfId="63" applyFont="1" applyAlignment="1">
      <alignment horizontal="center" vertical="center" wrapText="1"/>
    </xf>
    <xf numFmtId="0" fontId="23" fillId="0" borderId="19" xfId="18" applyFont="1" applyFill="1" applyBorder="1" applyAlignment="1">
      <alignment horizontal="center" vertical="center"/>
    </xf>
    <xf numFmtId="0" fontId="24" fillId="0" borderId="0" xfId="66" applyFont="1" applyFill="1" applyBorder="1" applyAlignment="1">
      <alignment horizontal="left" vertical="top" wrapText="1"/>
    </xf>
    <xf numFmtId="0" fontId="24" fillId="0" borderId="0" xfId="63" applyFont="1" applyFill="1" applyAlignment="1">
      <alignment horizontal="center"/>
    </xf>
    <xf numFmtId="0" fontId="23" fillId="0" borderId="22" xfId="66" applyFont="1" applyFill="1" applyBorder="1" applyAlignment="1">
      <alignment horizontal="left" vertical="top" wrapText="1"/>
    </xf>
    <xf numFmtId="0" fontId="24" fillId="0" borderId="22" xfId="66" applyFont="1" applyFill="1" applyBorder="1" applyAlignment="1">
      <alignment horizontal="left" vertical="top" wrapText="1"/>
    </xf>
    <xf numFmtId="0" fontId="23" fillId="0" borderId="0" xfId="66" applyFont="1" applyFill="1" applyBorder="1" applyAlignment="1">
      <alignment horizontal="left" vertical="top" wrapText="1"/>
    </xf>
    <xf numFmtId="0" fontId="23" fillId="0" borderId="0" xfId="5" applyFont="1" applyAlignment="1">
      <alignment horizontal="left" wrapText="1"/>
    </xf>
    <xf numFmtId="0" fontId="21" fillId="0" borderId="19" xfId="20" applyFont="1" applyBorder="1" applyAlignment="1">
      <alignment horizontal="center" vertical="center" wrapText="1"/>
    </xf>
    <xf numFmtId="0" fontId="27" fillId="0" borderId="0" xfId="5" applyFont="1" applyBorder="1" applyAlignment="1">
      <alignment horizontal="center" wrapText="1"/>
    </xf>
    <xf numFmtId="0" fontId="21" fillId="0" borderId="0" xfId="20" applyFont="1" applyBorder="1" applyAlignment="1">
      <alignment horizontal="left" vertical="center" wrapText="1"/>
    </xf>
    <xf numFmtId="0" fontId="21" fillId="0" borderId="0" xfId="0" applyFont="1" applyBorder="1" applyAlignment="1" applyProtection="1">
      <alignment horizontal="left" vertical="top" wrapText="1"/>
    </xf>
    <xf numFmtId="0" fontId="21" fillId="0" borderId="18" xfId="0" applyFont="1" applyBorder="1" applyAlignment="1" applyProtection="1">
      <alignment horizontal="left" vertical="top" wrapText="1"/>
    </xf>
    <xf numFmtId="0" fontId="21" fillId="0" borderId="22" xfId="20" applyFont="1" applyBorder="1" applyAlignment="1">
      <alignment horizontal="left" vertical="center" wrapText="1"/>
    </xf>
    <xf numFmtId="0" fontId="23" fillId="0" borderId="0" xfId="5" applyFont="1" applyAlignment="1">
      <alignment horizontal="center" wrapText="1"/>
    </xf>
    <xf numFmtId="0" fontId="21" fillId="0" borderId="21" xfId="20" applyFont="1" applyBorder="1" applyAlignment="1">
      <alignment horizontal="left" vertical="center" wrapText="1"/>
    </xf>
    <xf numFmtId="0" fontId="21" fillId="0" borderId="20" xfId="20" applyFont="1" applyBorder="1" applyAlignment="1">
      <alignment horizontal="left" vertical="center" wrapText="1"/>
    </xf>
    <xf numFmtId="0" fontId="23" fillId="0" borderId="21" xfId="5" applyFont="1" applyBorder="1" applyAlignment="1">
      <alignment horizontal="center" vertical="center"/>
    </xf>
    <xf numFmtId="0" fontId="23" fillId="0" borderId="20" xfId="5" applyFont="1" applyBorder="1" applyAlignment="1">
      <alignment horizontal="center" vertical="center"/>
    </xf>
    <xf numFmtId="0" fontId="23" fillId="0" borderId="23" xfId="5" applyFont="1" applyBorder="1" applyAlignment="1">
      <alignment horizontal="center" vertical="center"/>
    </xf>
    <xf numFmtId="0" fontId="23" fillId="0" borderId="16" xfId="5" applyFont="1" applyBorder="1" applyAlignment="1">
      <alignment horizontal="center" vertical="center"/>
    </xf>
    <xf numFmtId="0" fontId="23" fillId="0" borderId="24" xfId="5" applyFont="1" applyBorder="1" applyAlignment="1">
      <alignment horizontal="center" vertical="center"/>
    </xf>
    <xf numFmtId="0" fontId="23" fillId="0" borderId="26" xfId="5" applyFont="1" applyBorder="1" applyAlignment="1">
      <alignment horizontal="center" vertical="center"/>
    </xf>
    <xf numFmtId="0" fontId="26" fillId="0" borderId="22" xfId="165" applyFont="1" applyBorder="1" applyAlignment="1">
      <alignment horizontal="left" vertical="top" wrapText="1"/>
    </xf>
    <xf numFmtId="0" fontId="20" fillId="0" borderId="22" xfId="165" applyFont="1" applyBorder="1" applyAlignment="1">
      <alignment horizontal="left" vertical="top" wrapText="1"/>
    </xf>
    <xf numFmtId="0" fontId="26" fillId="0" borderId="0" xfId="165" applyFont="1" applyBorder="1" applyAlignment="1">
      <alignment horizontal="left" vertical="top" wrapText="1"/>
    </xf>
    <xf numFmtId="0" fontId="20" fillId="0" borderId="0" xfId="165" applyFont="1" applyBorder="1" applyAlignment="1">
      <alignment horizontal="left" vertical="top" wrapText="1"/>
    </xf>
    <xf numFmtId="0" fontId="25" fillId="0" borderId="0" xfId="5" applyFont="1" applyBorder="1" applyAlignment="1">
      <alignment horizontal="center"/>
    </xf>
    <xf numFmtId="0" fontId="23" fillId="0" borderId="0" xfId="5" applyFont="1" applyAlignment="1">
      <alignment horizontal="center" vertical="center" wrapText="1"/>
    </xf>
    <xf numFmtId="0" fontId="23" fillId="0" borderId="0" xfId="5" applyFont="1" applyAlignment="1">
      <alignment horizontal="center"/>
    </xf>
    <xf numFmtId="0" fontId="22" fillId="0" borderId="21" xfId="18" applyFont="1" applyBorder="1" applyAlignment="1">
      <alignment horizontal="center" vertical="center"/>
    </xf>
    <xf numFmtId="0" fontId="22" fillId="0" borderId="20" xfId="18" applyFont="1" applyBorder="1" applyAlignment="1">
      <alignment horizontal="center" vertical="center"/>
    </xf>
    <xf numFmtId="0" fontId="22" fillId="0" borderId="23" xfId="18" applyFont="1" applyBorder="1" applyAlignment="1">
      <alignment horizontal="center" vertical="center"/>
    </xf>
    <xf numFmtId="0" fontId="22" fillId="0" borderId="16" xfId="18" applyFont="1" applyBorder="1" applyAlignment="1">
      <alignment horizontal="center" vertical="center"/>
    </xf>
    <xf numFmtId="0" fontId="22" fillId="0" borderId="10" xfId="18" applyFont="1" applyBorder="1" applyAlignment="1">
      <alignment horizontal="center" vertical="center"/>
    </xf>
    <xf numFmtId="0" fontId="22" fillId="0" borderId="13" xfId="18" applyFont="1" applyBorder="1" applyAlignment="1">
      <alignment horizontal="center" vertical="center"/>
    </xf>
    <xf numFmtId="0" fontId="21" fillId="0" borderId="19" xfId="18" applyFont="1" applyBorder="1" applyAlignment="1">
      <alignment horizontal="center" vertical="center"/>
    </xf>
    <xf numFmtId="0" fontId="24" fillId="0" borderId="19" xfId="5" applyFont="1" applyBorder="1" applyAlignment="1">
      <alignment horizontal="center" vertical="top" wrapText="1"/>
    </xf>
    <xf numFmtId="0" fontId="23" fillId="0" borderId="19" xfId="5" applyFont="1" applyBorder="1" applyAlignment="1">
      <alignment horizontal="center" vertical="center"/>
    </xf>
    <xf numFmtId="0" fontId="10" fillId="0" borderId="0" xfId="0" applyFont="1" applyAlignment="1">
      <alignment vertical="top"/>
      <protection locked="0"/>
    </xf>
    <xf numFmtId="0" fontId="9" fillId="0" borderId="0" xfId="0" applyFont="1" applyAlignment="1">
      <alignment vertical="top"/>
      <protection locked="0"/>
    </xf>
    <xf numFmtId="0" fontId="10" fillId="0" borderId="0" xfId="0" applyFont="1" applyAlignment="1">
      <alignment horizontal="center" vertical="center"/>
      <protection locked="0"/>
    </xf>
    <xf numFmtId="0" fontId="10" fillId="0" borderId="1" xfId="0" applyFont="1" applyBorder="1" applyAlignment="1">
      <alignment horizontal="center" vertical="center"/>
      <protection locked="0"/>
    </xf>
    <xf numFmtId="0" fontId="10" fillId="0" borderId="5" xfId="0" applyFont="1" applyBorder="1" applyAlignment="1">
      <alignment horizontal="center" vertical="center"/>
      <protection locked="0"/>
    </xf>
    <xf numFmtId="0" fontId="10" fillId="0" borderId="3" xfId="0" applyFont="1" applyBorder="1" applyAlignment="1">
      <alignment horizontal="center" vertical="center"/>
      <protection locked="0"/>
    </xf>
    <xf numFmtId="0" fontId="10" fillId="0" borderId="7" xfId="0" applyFont="1" applyBorder="1" applyAlignment="1">
      <alignment horizontal="center" vertical="center"/>
      <protection locked="0"/>
    </xf>
    <xf numFmtId="0" fontId="10" fillId="0" borderId="8" xfId="0" applyFont="1" applyBorder="1" applyAlignment="1">
      <alignment horizontal="center" vertical="center"/>
      <protection locked="0"/>
    </xf>
    <xf numFmtId="0" fontId="10" fillId="0" borderId="4" xfId="0" applyFont="1" applyBorder="1" applyAlignment="1">
      <alignment horizontal="center" vertical="center"/>
      <protection locked="0"/>
    </xf>
    <xf numFmtId="0" fontId="10" fillId="0" borderId="9" xfId="0" applyFont="1" applyBorder="1" applyAlignment="1">
      <alignment horizontal="center" vertical="center"/>
      <protection locked="0"/>
    </xf>
    <xf numFmtId="0" fontId="10" fillId="0" borderId="2" xfId="0" applyFont="1" applyBorder="1" applyAlignment="1">
      <alignment horizontal="center" vertical="center"/>
      <protection locked="0"/>
    </xf>
    <xf numFmtId="0" fontId="9" fillId="0" borderId="5" xfId="0" applyFont="1" applyBorder="1" applyAlignment="1">
      <alignment vertical="top"/>
      <protection locked="0"/>
    </xf>
    <xf numFmtId="0" fontId="9" fillId="0" borderId="3" xfId="0" applyFont="1" applyBorder="1" applyAlignment="1">
      <alignment vertical="top"/>
      <protection locked="0"/>
    </xf>
    <xf numFmtId="0" fontId="9" fillId="0" borderId="8" xfId="0" applyFont="1" applyBorder="1" applyAlignment="1">
      <alignment vertical="top"/>
      <protection locked="0"/>
    </xf>
    <xf numFmtId="0" fontId="9" fillId="0" borderId="4" xfId="0" applyFont="1" applyBorder="1" applyAlignment="1">
      <alignment vertical="top"/>
      <protection locked="0"/>
    </xf>
    <xf numFmtId="0" fontId="21" fillId="0" borderId="19" xfId="4" applyFont="1" applyBorder="1" applyAlignment="1">
      <alignment horizontal="center" vertical="top" wrapText="1"/>
      <protection locked="0"/>
    </xf>
    <xf numFmtId="0" fontId="21" fillId="0" borderId="19" xfId="4" applyFont="1" applyBorder="1" applyAlignment="1">
      <alignment horizontal="center" vertical="center" wrapText="1"/>
      <protection locked="0"/>
    </xf>
    <xf numFmtId="0" fontId="21" fillId="0" borderId="19" xfId="4" applyFont="1" applyBorder="1" applyAlignment="1">
      <alignment horizontal="center" vertical="center"/>
      <protection locked="0"/>
    </xf>
    <xf numFmtId="0" fontId="21" fillId="0" borderId="0" xfId="4" applyFont="1" applyAlignment="1">
      <alignment horizontal="center" vertical="center" wrapText="1"/>
      <protection locked="0"/>
    </xf>
    <xf numFmtId="0" fontId="21" fillId="0" borderId="14" xfId="20" applyFont="1" applyBorder="1" applyAlignment="1">
      <alignment horizontal="left" vertical="center" wrapText="1"/>
    </xf>
    <xf numFmtId="0" fontId="21" fillId="0" borderId="25" xfId="4" applyFont="1" applyBorder="1" applyAlignment="1">
      <alignment horizontal="center" vertical="center"/>
      <protection locked="0"/>
    </xf>
    <xf numFmtId="0" fontId="21" fillId="0" borderId="0" xfId="4" applyFont="1" applyFill="1" applyAlignment="1">
      <alignment horizontal="center" vertical="center" wrapText="1"/>
      <protection locked="0"/>
    </xf>
    <xf numFmtId="0" fontId="21" fillId="0" borderId="19" xfId="4" applyFont="1" applyFill="1" applyBorder="1" applyAlignment="1">
      <alignment horizontal="center" vertical="center" wrapText="1"/>
      <protection locked="0"/>
    </xf>
    <xf numFmtId="0" fontId="21" fillId="0" borderId="19" xfId="4" applyFont="1" applyFill="1" applyBorder="1" applyAlignment="1">
      <alignment horizontal="center" vertical="top" wrapText="1"/>
      <protection locked="0"/>
    </xf>
    <xf numFmtId="0" fontId="22" fillId="0" borderId="0" xfId="4" applyFont="1" applyAlignment="1">
      <alignment horizontal="center" vertical="center"/>
      <protection locked="0"/>
    </xf>
    <xf numFmtId="0" fontId="21" fillId="0" borderId="21" xfId="4" applyFont="1" applyBorder="1" applyAlignment="1">
      <alignment horizontal="center" vertical="center" wrapText="1"/>
      <protection locked="0"/>
    </xf>
    <xf numFmtId="0" fontId="21" fillId="0" borderId="11" xfId="4" applyFont="1" applyBorder="1" applyAlignment="1">
      <alignment horizontal="center" vertical="center" wrapText="1"/>
      <protection locked="0"/>
    </xf>
    <xf numFmtId="0" fontId="21" fillId="0" borderId="11" xfId="20" applyFont="1" applyBorder="1" applyAlignment="1">
      <alignment horizontal="left" vertical="center" wrapText="1"/>
    </xf>
    <xf numFmtId="0" fontId="23" fillId="0" borderId="0" xfId="6" applyFont="1" applyFill="1" applyAlignment="1">
      <alignment horizontal="center" vertical="center" wrapText="1"/>
      <protection locked="0"/>
    </xf>
    <xf numFmtId="0" fontId="23" fillId="0" borderId="19" xfId="4" applyFont="1" applyFill="1" applyBorder="1" applyAlignment="1">
      <alignment horizontal="center" vertical="center"/>
      <protection locked="0"/>
    </xf>
    <xf numFmtId="0" fontId="23" fillId="0" borderId="19" xfId="4" applyFont="1" applyFill="1" applyBorder="1" applyAlignment="1">
      <alignment horizontal="center" vertical="center" wrapText="1"/>
      <protection locked="0"/>
    </xf>
    <xf numFmtId="0" fontId="23" fillId="0" borderId="0" xfId="4" applyFont="1" applyFill="1" applyAlignment="1">
      <alignment horizontal="center" vertical="center" wrapText="1"/>
      <protection locked="0"/>
    </xf>
    <xf numFmtId="0" fontId="23" fillId="0" borderId="22" xfId="63" applyFont="1" applyBorder="1" applyAlignment="1">
      <alignment horizontal="left"/>
    </xf>
    <xf numFmtId="0" fontId="23" fillId="0" borderId="0" xfId="63" applyFont="1" applyBorder="1" applyAlignment="1">
      <alignment horizontal="left"/>
    </xf>
    <xf numFmtId="0" fontId="21" fillId="0" borderId="0" xfId="9" applyFont="1" applyAlignment="1">
      <alignment horizontal="center" vertical="center" wrapText="1"/>
      <protection locked="0"/>
    </xf>
    <xf numFmtId="0" fontId="23" fillId="0" borderId="19" xfId="4" applyFont="1" applyBorder="1" applyAlignment="1">
      <alignment horizontal="center" vertical="center"/>
      <protection locked="0"/>
    </xf>
    <xf numFmtId="0" fontId="23" fillId="0" borderId="19" xfId="9" applyFont="1" applyFill="1" applyBorder="1" applyAlignment="1">
      <alignment horizontal="center" vertical="center" wrapText="1"/>
      <protection locked="0"/>
    </xf>
    <xf numFmtId="0" fontId="23" fillId="0" borderId="19" xfId="99" applyFont="1" applyBorder="1" applyAlignment="1">
      <alignment horizontal="center" vertical="center" wrapText="1"/>
    </xf>
    <xf numFmtId="0" fontId="23" fillId="0" borderId="22" xfId="6" applyFont="1" applyBorder="1" applyAlignment="1" applyProtection="1">
      <alignment horizontal="left" vertical="top" wrapText="1"/>
    </xf>
    <xf numFmtId="0" fontId="24" fillId="0" borderId="22" xfId="6" applyFont="1" applyBorder="1" applyAlignment="1" applyProtection="1">
      <alignment horizontal="left" vertical="top" wrapText="1"/>
    </xf>
    <xf numFmtId="0" fontId="23" fillId="0" borderId="0" xfId="6" applyFont="1" applyBorder="1" applyAlignment="1" applyProtection="1">
      <alignment horizontal="left" vertical="top" wrapText="1"/>
    </xf>
    <xf numFmtId="0" fontId="24" fillId="0" borderId="0" xfId="6" applyFont="1" applyBorder="1" applyAlignment="1" applyProtection="1">
      <alignment horizontal="left" vertical="top" wrapText="1"/>
    </xf>
    <xf numFmtId="0" fontId="23" fillId="0" borderId="0" xfId="9" applyFont="1" applyAlignment="1">
      <alignment horizontal="center" vertical="distributed"/>
      <protection locked="0"/>
    </xf>
    <xf numFmtId="0" fontId="24" fillId="0" borderId="0" xfId="9" applyFont="1" applyAlignment="1">
      <alignment horizontal="center" vertical="distributed"/>
      <protection locked="0"/>
    </xf>
    <xf numFmtId="0" fontId="22" fillId="0" borderId="0" xfId="9" applyFont="1" applyAlignment="1">
      <alignment horizontal="center" vertical="center" wrapText="1"/>
      <protection locked="0"/>
    </xf>
    <xf numFmtId="0" fontId="21" fillId="0" borderId="19" xfId="9" applyFont="1" applyFill="1" applyBorder="1" applyAlignment="1">
      <alignment horizontal="center" vertical="center" wrapText="1"/>
      <protection locked="0"/>
    </xf>
    <xf numFmtId="0" fontId="26" fillId="0" borderId="22" xfId="6" applyFont="1" applyBorder="1" applyAlignment="1" applyProtection="1">
      <alignment horizontal="left" vertical="top" wrapText="1"/>
    </xf>
    <xf numFmtId="0" fontId="20" fillId="0" borderId="22" xfId="6" applyFont="1" applyBorder="1" applyAlignment="1" applyProtection="1">
      <alignment horizontal="left" vertical="top" wrapText="1"/>
    </xf>
    <xf numFmtId="0" fontId="26" fillId="0" borderId="0" xfId="6" applyFont="1" applyBorder="1" applyAlignment="1" applyProtection="1">
      <alignment horizontal="left" vertical="top" wrapText="1"/>
    </xf>
    <xf numFmtId="0" fontId="20" fillId="0" borderId="0" xfId="6" applyFont="1" applyBorder="1" applyAlignment="1" applyProtection="1">
      <alignment horizontal="left" vertical="top" wrapText="1"/>
    </xf>
    <xf numFmtId="0" fontId="22" fillId="0" borderId="22" xfId="6" applyFont="1" applyBorder="1" applyAlignment="1" applyProtection="1">
      <alignment horizontal="center" vertical="center"/>
    </xf>
    <xf numFmtId="0" fontId="22" fillId="0" borderId="0" xfId="6" applyFont="1" applyBorder="1" applyAlignment="1" applyProtection="1">
      <alignment horizontal="center" vertical="center"/>
    </xf>
    <xf numFmtId="0" fontId="21" fillId="0" borderId="22" xfId="6" applyFont="1" applyBorder="1" applyAlignment="1" applyProtection="1">
      <alignment horizontal="center" vertical="center"/>
    </xf>
    <xf numFmtId="0" fontId="30" fillId="0" borderId="22" xfId="63" applyFont="1" applyBorder="1" applyAlignment="1">
      <alignment horizontal="left"/>
    </xf>
    <xf numFmtId="0" fontId="30" fillId="0" borderId="0" xfId="63" applyFont="1" applyBorder="1" applyAlignment="1">
      <alignment horizontal="left"/>
    </xf>
    <xf numFmtId="0" fontId="32" fillId="0" borderId="0" xfId="9" applyFont="1" applyAlignment="1">
      <alignment horizontal="center" vertical="distributed"/>
      <protection locked="0"/>
    </xf>
    <xf numFmtId="0" fontId="32" fillId="0" borderId="19" xfId="4" applyFont="1" applyBorder="1" applyAlignment="1">
      <alignment horizontal="center" vertical="center"/>
      <protection locked="0"/>
    </xf>
    <xf numFmtId="0" fontId="32" fillId="0" borderId="19" xfId="9" applyFont="1" applyFill="1" applyBorder="1" applyAlignment="1">
      <alignment horizontal="center" vertical="center" wrapText="1"/>
      <protection locked="0"/>
    </xf>
    <xf numFmtId="0" fontId="30" fillId="0" borderId="19" xfId="99" applyFont="1" applyBorder="1" applyAlignment="1">
      <alignment horizontal="center" vertical="center" wrapText="1"/>
    </xf>
    <xf numFmtId="0" fontId="33" fillId="0" borderId="22" xfId="6" applyFont="1" applyBorder="1" applyAlignment="1" applyProtection="1">
      <alignment horizontal="left" vertical="top" wrapText="1"/>
    </xf>
    <xf numFmtId="0" fontId="34" fillId="0" borderId="22" xfId="6" applyFont="1" applyBorder="1" applyAlignment="1" applyProtection="1">
      <alignment horizontal="center" vertical="center"/>
    </xf>
    <xf numFmtId="0" fontId="33" fillId="0" borderId="0" xfId="6" applyFont="1" applyBorder="1" applyAlignment="1" applyProtection="1">
      <alignment horizontal="left" vertical="top" wrapText="1"/>
    </xf>
    <xf numFmtId="0" fontId="36" fillId="0" borderId="0" xfId="6" applyFont="1" applyBorder="1" applyAlignment="1" applyProtection="1">
      <alignment horizontal="left" vertical="top" wrapText="1"/>
    </xf>
    <xf numFmtId="0" fontId="34" fillId="0" borderId="0" xfId="6" applyFont="1" applyBorder="1" applyAlignment="1" applyProtection="1">
      <alignment horizontal="center" vertical="center"/>
    </xf>
    <xf numFmtId="0" fontId="21" fillId="0" borderId="0" xfId="9" applyFont="1" applyAlignment="1">
      <alignment horizontal="center" vertical="distributed"/>
      <protection locked="0"/>
    </xf>
    <xf numFmtId="0" fontId="21" fillId="0" borderId="19" xfId="99" applyFont="1" applyBorder="1" applyAlignment="1">
      <alignment horizontal="center" vertical="center" wrapText="1"/>
    </xf>
    <xf numFmtId="0" fontId="21" fillId="0" borderId="22" xfId="6" applyFont="1" applyBorder="1" applyAlignment="1" applyProtection="1">
      <alignment horizontal="left" vertical="top" wrapText="1"/>
    </xf>
    <xf numFmtId="0" fontId="21" fillId="0" borderId="0" xfId="6" applyFont="1" applyBorder="1" applyAlignment="1" applyProtection="1">
      <alignment horizontal="left" vertical="top" wrapText="1"/>
    </xf>
    <xf numFmtId="0" fontId="22" fillId="0" borderId="0" xfId="6" applyFont="1" applyBorder="1" applyAlignment="1" applyProtection="1">
      <alignment horizontal="left" vertical="top" wrapText="1"/>
    </xf>
    <xf numFmtId="0" fontId="21" fillId="0" borderId="22" xfId="63" applyFont="1" applyBorder="1" applyAlignment="1">
      <alignment horizontal="left"/>
    </xf>
    <xf numFmtId="0" fontId="21" fillId="0" borderId="0" xfId="63" applyFont="1" applyBorder="1" applyAlignment="1">
      <alignment horizontal="left"/>
    </xf>
    <xf numFmtId="0" fontId="22" fillId="0" borderId="22" xfId="6" applyFont="1" applyBorder="1" applyAlignment="1" applyProtection="1">
      <alignment horizontal="left" vertical="top" wrapText="1"/>
    </xf>
    <xf numFmtId="0" fontId="22" fillId="0" borderId="0" xfId="4" applyFont="1" applyBorder="1" applyAlignment="1">
      <alignment horizontal="center" vertical="center" wrapText="1"/>
      <protection locked="0"/>
    </xf>
    <xf numFmtId="0" fontId="23" fillId="0" borderId="22" xfId="63" applyFont="1" applyBorder="1" applyAlignment="1">
      <alignment horizontal="left" vertical="center"/>
    </xf>
    <xf numFmtId="0" fontId="23" fillId="0" borderId="0" xfId="63" applyFont="1" applyBorder="1" applyAlignment="1">
      <alignment horizontal="left" vertical="center"/>
    </xf>
    <xf numFmtId="0" fontId="21" fillId="0" borderId="0" xfId="9" applyFont="1" applyAlignment="1">
      <alignment horizontal="center" vertical="distributed" wrapText="1"/>
      <protection locked="0"/>
    </xf>
    <xf numFmtId="0" fontId="21" fillId="0" borderId="22" xfId="63" applyFont="1" applyBorder="1" applyAlignment="1">
      <alignment horizontal="left" vertical="center"/>
    </xf>
    <xf numFmtId="0" fontId="21" fillId="0" borderId="0" xfId="63" applyFont="1" applyBorder="1" applyAlignment="1">
      <alignment horizontal="left" vertical="center"/>
    </xf>
    <xf numFmtId="0" fontId="29" fillId="0" borderId="0" xfId="4" applyFont="1" applyBorder="1" applyAlignment="1">
      <alignment horizontal="center" vertical="center" wrapText="1"/>
      <protection locked="0"/>
    </xf>
    <xf numFmtId="0" fontId="21" fillId="0" borderId="19" xfId="9" applyFont="1" applyBorder="1" applyAlignment="1">
      <alignment horizontal="center" vertical="center"/>
      <protection locked="0"/>
    </xf>
    <xf numFmtId="0" fontId="26" fillId="0" borderId="22" xfId="16" applyFont="1" applyBorder="1" applyAlignment="1">
      <alignment horizontal="left" vertical="top" wrapText="1"/>
    </xf>
    <xf numFmtId="0" fontId="20" fillId="0" borderId="22" xfId="16" applyFont="1" applyBorder="1" applyAlignment="1">
      <alignment horizontal="left" vertical="top" wrapText="1"/>
    </xf>
    <xf numFmtId="0" fontId="21" fillId="0" borderId="25" xfId="4" applyFont="1" applyFill="1" applyBorder="1" applyAlignment="1">
      <alignment horizontal="center" vertical="center" wrapText="1"/>
      <protection locked="0"/>
    </xf>
    <xf numFmtId="0" fontId="21" fillId="0" borderId="25" xfId="9" applyFont="1" applyBorder="1" applyAlignment="1">
      <alignment horizontal="center" vertical="center"/>
      <protection locked="0"/>
    </xf>
    <xf numFmtId="0" fontId="23" fillId="0" borderId="0" xfId="9" applyFont="1" applyFill="1" applyAlignment="1">
      <alignment horizontal="center" vertical="distributed"/>
      <protection locked="0"/>
    </xf>
    <xf numFmtId="0" fontId="23" fillId="0" borderId="19" xfId="9" applyFont="1" applyFill="1" applyBorder="1" applyAlignment="1">
      <alignment horizontal="center" vertical="center"/>
      <protection locked="0"/>
    </xf>
    <xf numFmtId="0" fontId="23" fillId="0" borderId="20" xfId="9" applyFont="1" applyFill="1" applyBorder="1" applyAlignment="1">
      <alignment horizontal="center" vertical="center"/>
      <protection locked="0"/>
    </xf>
    <xf numFmtId="0" fontId="23" fillId="0" borderId="24" xfId="9" applyFont="1" applyFill="1" applyBorder="1" applyAlignment="1">
      <alignment horizontal="center" vertical="center"/>
      <protection locked="0"/>
    </xf>
    <xf numFmtId="0" fontId="23" fillId="0" borderId="0" xfId="6" applyFont="1" applyFill="1" applyAlignment="1">
      <alignment horizontal="center" vertical="distributed" wrapText="1"/>
      <protection locked="0"/>
    </xf>
    <xf numFmtId="0" fontId="23" fillId="0" borderId="19" xfId="6" applyFont="1" applyFill="1" applyBorder="1" applyAlignment="1">
      <alignment horizontal="center" vertical="center"/>
      <protection locked="0"/>
    </xf>
    <xf numFmtId="0" fontId="23" fillId="0" borderId="0" xfId="9" applyFont="1" applyAlignment="1">
      <alignment horizontal="left" vertical="distributed"/>
      <protection locked="0"/>
    </xf>
    <xf numFmtId="0" fontId="24" fillId="0" borderId="0" xfId="9" applyFont="1" applyBorder="1" applyAlignment="1">
      <alignment horizontal="right" vertical="top"/>
      <protection locked="0"/>
    </xf>
    <xf numFmtId="0" fontId="23" fillId="0" borderId="19" xfId="9" applyFont="1" applyBorder="1" applyAlignment="1">
      <alignment horizontal="center" vertical="center"/>
      <protection locked="0"/>
    </xf>
    <xf numFmtId="0" fontId="24" fillId="0" borderId="19" xfId="4" applyFont="1" applyFill="1" applyBorder="1" applyAlignment="1">
      <alignment horizontal="center" vertical="center"/>
      <protection locked="0"/>
    </xf>
    <xf numFmtId="0" fontId="24" fillId="0" borderId="19" xfId="6" applyFont="1" applyFill="1" applyBorder="1" applyAlignment="1">
      <alignment vertical="center" wrapText="1"/>
      <protection locked="0"/>
    </xf>
    <xf numFmtId="0" fontId="22" fillId="0" borderId="24" xfId="9" applyFont="1" applyBorder="1" applyAlignment="1">
      <alignment horizontal="center" vertical="top"/>
      <protection locked="0"/>
    </xf>
    <xf numFmtId="49" fontId="21" fillId="0" borderId="19" xfId="9" applyNumberFormat="1" applyFont="1" applyBorder="1" applyAlignment="1">
      <alignment horizontal="center" vertical="center"/>
      <protection locked="0"/>
    </xf>
    <xf numFmtId="0" fontId="21" fillId="0" borderId="19" xfId="9" applyFont="1" applyBorder="1" applyAlignment="1">
      <alignment horizontal="center" vertical="center" wrapText="1"/>
      <protection locked="0"/>
    </xf>
    <xf numFmtId="0" fontId="21" fillId="0" borderId="22" xfId="63" applyFont="1" applyFill="1" applyBorder="1" applyAlignment="1">
      <alignment horizontal="left" vertical="center"/>
    </xf>
    <xf numFmtId="0" fontId="21" fillId="0" borderId="0" xfId="63" applyFont="1" applyFill="1" applyBorder="1" applyAlignment="1">
      <alignment horizontal="left" vertical="center"/>
    </xf>
    <xf numFmtId="0" fontId="21" fillId="0" borderId="0" xfId="9" applyFont="1" applyFill="1" applyAlignment="1">
      <alignment horizontal="center" vertical="distributed"/>
      <protection locked="0"/>
    </xf>
    <xf numFmtId="49" fontId="21" fillId="0" borderId="19" xfId="9" applyNumberFormat="1" applyFont="1" applyFill="1" applyBorder="1" applyAlignment="1">
      <alignment horizontal="center" vertical="center"/>
      <protection locked="0"/>
    </xf>
    <xf numFmtId="0" fontId="26" fillId="0" borderId="22" xfId="6" applyFont="1" applyFill="1" applyBorder="1" applyAlignment="1" applyProtection="1">
      <alignment horizontal="left" vertical="top" wrapText="1"/>
    </xf>
    <xf numFmtId="0" fontId="20" fillId="0" borderId="22" xfId="6" applyFont="1" applyFill="1" applyBorder="1" applyAlignment="1" applyProtection="1">
      <alignment horizontal="left" vertical="top" wrapText="1"/>
    </xf>
    <xf numFmtId="0" fontId="26" fillId="0" borderId="0" xfId="6" applyFont="1" applyFill="1" applyBorder="1" applyAlignment="1" applyProtection="1">
      <alignment horizontal="left" vertical="top" wrapText="1"/>
    </xf>
    <xf numFmtId="0" fontId="20" fillId="0" borderId="0" xfId="6" applyFont="1" applyFill="1" applyBorder="1" applyAlignment="1" applyProtection="1">
      <alignment horizontal="left" vertical="top" wrapText="1"/>
    </xf>
    <xf numFmtId="49" fontId="32" fillId="0" borderId="19" xfId="9" applyNumberFormat="1" applyFont="1" applyBorder="1" applyAlignment="1">
      <alignment horizontal="center" vertical="center"/>
      <protection locked="0"/>
    </xf>
    <xf numFmtId="0" fontId="35" fillId="0" borderId="22" xfId="6" applyFont="1" applyBorder="1" applyAlignment="1" applyProtection="1">
      <alignment horizontal="left" vertical="top" wrapText="1"/>
    </xf>
    <xf numFmtId="0" fontId="37" fillId="0" borderId="22" xfId="6" applyFont="1" applyBorder="1" applyAlignment="1" applyProtection="1">
      <alignment horizontal="left" vertical="top" wrapText="1"/>
    </xf>
    <xf numFmtId="0" fontId="35" fillId="0" borderId="0" xfId="6" applyFont="1" applyBorder="1" applyAlignment="1" applyProtection="1">
      <alignment horizontal="left" vertical="top" wrapText="1"/>
    </xf>
    <xf numFmtId="0" fontId="37" fillId="0" borderId="0" xfId="6" applyFont="1" applyBorder="1" applyAlignment="1" applyProtection="1">
      <alignment horizontal="left" vertical="top" wrapText="1"/>
    </xf>
    <xf numFmtId="0" fontId="21" fillId="0" borderId="0" xfId="9" applyFont="1" applyAlignment="1">
      <alignment horizontal="left" vertical="top"/>
      <protection locked="0"/>
    </xf>
    <xf numFmtId="0" fontId="21" fillId="0" borderId="19" xfId="6" applyFont="1" applyBorder="1" applyAlignment="1">
      <alignment horizontal="center" vertical="center" wrapText="1"/>
      <protection locked="0"/>
    </xf>
    <xf numFmtId="0" fontId="21" fillId="0" borderId="0" xfId="6" applyFont="1" applyBorder="1" applyAlignment="1">
      <alignment horizontal="center" vertical="center" wrapText="1"/>
      <protection locked="0"/>
    </xf>
  </cellXfs>
  <cellStyles count="166">
    <cellStyle name="Comma" xfId="50" builtinId="3"/>
    <cellStyle name="Comma 2" xfId="7"/>
    <cellStyle name="Comma 3" xfId="10"/>
    <cellStyle name="Comma 3 2" xfId="15"/>
    <cellStyle name="Comma 4" xfId="12"/>
    <cellStyle name="Normal" xfId="0" builtinId="0"/>
    <cellStyle name="Normal 18" xfId="6"/>
    <cellStyle name="Normal 2" xfId="1"/>
    <cellStyle name="Normal 2 2" xfId="11"/>
    <cellStyle name="Normal 3" xfId="2"/>
    <cellStyle name="Normal 4" xfId="3"/>
    <cellStyle name="Normal 5" xfId="4"/>
    <cellStyle name="Normal 5 2" xfId="5"/>
    <cellStyle name="Normal 5 2 2" xfId="23"/>
    <cellStyle name="Normal 5 2 3" xfId="49"/>
    <cellStyle name="Normal 5 2 4" xfId="59"/>
    <cellStyle name="Normal 5 2 5" xfId="63"/>
    <cellStyle name="Normal 6" xfId="8"/>
    <cellStyle name="Normal 7" xfId="9"/>
    <cellStyle name="Normal 7 2" xfId="13"/>
    <cellStyle name="Normal 8" xfId="22"/>
    <cellStyle name="Normal 8 2" xfId="99"/>
    <cellStyle name="Normal_ 39.GV THPT" xfId="155"/>
    <cellStyle name="Normal_13. Du canh du cư" xfId="53"/>
    <cellStyle name="Normal_14.1Số KM cứng hóa" xfId="54"/>
    <cellStyle name="Normal_15a. Số thôn theo loại đường GT" xfId="55"/>
    <cellStyle name="Normal_16. Số xã có NVH" xfId="56"/>
    <cellStyle name="Normal_17.Số thôn bản có NVH" xfId="57"/>
    <cellStyle name="Normal_20.Số trường mầm non" xfId="144"/>
    <cellStyle name="Normal_21.Tiểu học chung" xfId="145"/>
    <cellStyle name="Normal_22.THCS" xfId="146"/>
    <cellStyle name="Normal_24.PT cap 1&amp;2" xfId="147"/>
    <cellStyle name="Normal_32.Tổng số điểm trường" xfId="148"/>
    <cellStyle name="Normal_33.Điểm trường MN" xfId="149"/>
    <cellStyle name="Normal_34.Điểm trường TH" xfId="150"/>
    <cellStyle name="Normal_35.Điểm trường THCS" xfId="151"/>
    <cellStyle name="Normal_36.Điểm trường THPT" xfId="152"/>
    <cellStyle name="Normal_37.GV" xfId="153"/>
    <cellStyle name="Normal_38.GV dưới THPT" xfId="154"/>
    <cellStyle name="Normal_40.GV Trung cấp" xfId="156"/>
    <cellStyle name="Normal_41.GV Cao đẳng" xfId="157"/>
    <cellStyle name="Normal_42.GV Đại học" xfId="158"/>
    <cellStyle name="Normal_43.GV trên ĐH" xfId="159"/>
    <cellStyle name="Normal_44.1Trạm y tế đạt chuẩn" xfId="58"/>
    <cellStyle name="Normal_47.thôn, tỷ lệ thôn có NV y tế" xfId="126"/>
    <cellStyle name="Normal_48.tỷ lệ ma túy, HIV (2)" xfId="129"/>
    <cellStyle name="Normal_50.CQ Đảng" xfId="160"/>
    <cellStyle name="Normal_51.HĐND" xfId="161"/>
    <cellStyle name="Normal_52.Đại biểu HĐND" xfId="162"/>
    <cellStyle name="Normal_53. CQHC" xfId="163"/>
    <cellStyle name="Normal_54.TC CTXH" xfId="164"/>
    <cellStyle name="Normal_dân tộc thiểu số_1" xfId="20"/>
    <cellStyle name="Normal_diện tích canh tác" xfId="85"/>
    <cellStyle name="Normal_Diện tích tưới tiêu" xfId="95"/>
    <cellStyle name="Normal_người già neo đơn" xfId="19"/>
    <cellStyle name="Normal_Phân loại xã" xfId="17"/>
    <cellStyle name="Normal_Sheet1" xfId="21"/>
    <cellStyle name="Normal_Sheet2" xfId="16"/>
    <cellStyle name="Normal_Sheet3" xfId="14"/>
    <cellStyle name="Normal_Sheet4" xfId="165"/>
    <cellStyle name="Normal_Sheet7" xfId="51"/>
    <cellStyle name="Normal_Sheet8" xfId="52"/>
    <cellStyle name="Normal_số cơ sở dạy nghề" xfId="71"/>
    <cellStyle name="Normal_Số DN" xfId="75"/>
    <cellStyle name="Normal_số thôn" xfId="18"/>
    <cellStyle name="style1575428026040" xfId="24"/>
    <cellStyle name="style1575534354826" xfId="25"/>
    <cellStyle name="style1575534355217" xfId="26"/>
    <cellStyle name="style1575534412469" xfId="27"/>
    <cellStyle name="style1575598762808" xfId="28"/>
    <cellStyle name="style1575598763074" xfId="29"/>
    <cellStyle name="style1575598763230" xfId="30"/>
    <cellStyle name="style1575598764011" xfId="31"/>
    <cellStyle name="style1575598764136" xfId="32"/>
    <cellStyle name="style1575598774027" xfId="33"/>
    <cellStyle name="style1575598774199" xfId="34"/>
    <cellStyle name="style1575862205064" xfId="35"/>
    <cellStyle name="style1575862205376" xfId="36"/>
    <cellStyle name="style1575862205626" xfId="37"/>
    <cellStyle name="style1575862206088" xfId="38"/>
    <cellStyle name="style1575862206209" xfId="39"/>
    <cellStyle name="style1575862207509" xfId="40"/>
    <cellStyle name="style1575862207712" xfId="41"/>
    <cellStyle name="style1575862377470" xfId="42"/>
    <cellStyle name="style1575862377782" xfId="43"/>
    <cellStyle name="style1575862378132" xfId="44"/>
    <cellStyle name="style1575862378300" xfId="45"/>
    <cellStyle name="style1575862378394" xfId="46"/>
    <cellStyle name="style1575862379256" xfId="47"/>
    <cellStyle name="style1575862379506" xfId="48"/>
    <cellStyle name="style1581853948517" xfId="133"/>
    <cellStyle name="style1581853948610" xfId="134"/>
    <cellStyle name="style1581853948689" xfId="135"/>
    <cellStyle name="style1581853948829" xfId="136"/>
    <cellStyle name="style1581853948954" xfId="137"/>
    <cellStyle name="style1581853949095" xfId="138"/>
    <cellStyle name="style1581853949251" xfId="139"/>
    <cellStyle name="style1581853949345" xfId="140"/>
    <cellStyle name="style1581853952048" xfId="141"/>
    <cellStyle name="style1581853952111" xfId="142"/>
    <cellStyle name="style1581853952189" xfId="143"/>
    <cellStyle name="style1581854043859" xfId="130"/>
    <cellStyle name="style1581854043937" xfId="131"/>
    <cellStyle name="style1581854044171" xfId="132"/>
    <cellStyle name="style1581854145997" xfId="60"/>
    <cellStyle name="style1581854145997 2" xfId="64"/>
    <cellStyle name="style1581854146075" xfId="125"/>
    <cellStyle name="style1581854146169" xfId="61"/>
    <cellStyle name="style1581854146169 2" xfId="65"/>
    <cellStyle name="style1581854146294" xfId="127"/>
    <cellStyle name="style1581854148013" xfId="62"/>
    <cellStyle name="style1581854148013 2" xfId="70"/>
    <cellStyle name="style1581854148091" xfId="128"/>
    <cellStyle name="style1581854258346" xfId="112"/>
    <cellStyle name="style1581854258425" xfId="113"/>
    <cellStyle name="style1581854258487" xfId="114"/>
    <cellStyle name="style1581854258565" xfId="115"/>
    <cellStyle name="style1581854258628" xfId="116"/>
    <cellStyle name="style1581854258706" xfId="117"/>
    <cellStyle name="style1581854258784" xfId="118"/>
    <cellStyle name="style1581854258847" xfId="119"/>
    <cellStyle name="style1581854258956" xfId="120"/>
    <cellStyle name="style1581854270937" xfId="121"/>
    <cellStyle name="style1581854270999" xfId="122"/>
    <cellStyle name="style1581854271077" xfId="123"/>
    <cellStyle name="style1581854271124" xfId="124"/>
    <cellStyle name="style1581857732451" xfId="100"/>
    <cellStyle name="style1581857732560" xfId="102"/>
    <cellStyle name="style1581857732654" xfId="103"/>
    <cellStyle name="style1581857732748" xfId="101"/>
    <cellStyle name="style1581857732826" xfId="104"/>
    <cellStyle name="style1581857732904" xfId="105"/>
    <cellStyle name="style1581857736265" xfId="106"/>
    <cellStyle name="style1581857736359" xfId="107"/>
    <cellStyle name="style1581857736452" xfId="108"/>
    <cellStyle name="style1581857845576" xfId="96"/>
    <cellStyle name="style1581857845661" xfId="97"/>
    <cellStyle name="style1581857846589" xfId="98"/>
    <cellStyle name="style1581858193820" xfId="86"/>
    <cellStyle name="style1581858193914" xfId="87"/>
    <cellStyle name="style1581858193992" xfId="88"/>
    <cellStyle name="style1581858194070" xfId="89"/>
    <cellStyle name="style1581858194148" xfId="90"/>
    <cellStyle name="style1581858194226" xfId="91"/>
    <cellStyle name="style1581858199977" xfId="92"/>
    <cellStyle name="style1581858200071" xfId="93"/>
    <cellStyle name="style1581858200149" xfId="94"/>
    <cellStyle name="style1581858306519" xfId="66"/>
    <cellStyle name="style1581858306613" xfId="67"/>
    <cellStyle name="style1581858311567" xfId="68"/>
    <cellStyle name="style1581858311676" xfId="69"/>
    <cellStyle name="style1581858311754" xfId="72"/>
    <cellStyle name="style1581858311817" xfId="73"/>
    <cellStyle name="style1581858312770" xfId="74"/>
    <cellStyle name="style1581858398260" xfId="76"/>
    <cellStyle name="style1581858398338" xfId="77"/>
    <cellStyle name="style1581858398401" xfId="78"/>
    <cellStyle name="style1581858398479" xfId="79"/>
    <cellStyle name="style1581858398557" xfId="80"/>
    <cellStyle name="style1581858398635" xfId="81"/>
    <cellStyle name="style1581858401057" xfId="82"/>
    <cellStyle name="style1581858401188" xfId="83"/>
    <cellStyle name="style1581858401266" xfId="84"/>
    <cellStyle name="style1581869518202" xfId="109"/>
    <cellStyle name="style1581869518452" xfId="110"/>
    <cellStyle name="style1581869525937" xfId="11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F86"/>
  <sheetViews>
    <sheetView zoomScale="90" zoomScaleNormal="90" zoomScaleSheetLayoutView="90" workbookViewId="0">
      <selection activeCell="A7" sqref="A7:L102"/>
    </sheetView>
  </sheetViews>
  <sheetFormatPr defaultColWidth="10.6640625" defaultRowHeight="15.75" x14ac:dyDescent="0.15"/>
  <cols>
    <col min="1" max="1" width="29.33203125" style="20" customWidth="1"/>
    <col min="2" max="2" width="36.5" style="20" customWidth="1"/>
    <col min="3" max="3" width="38" style="20" customWidth="1"/>
    <col min="4" max="16384" width="10.6640625" style="20"/>
  </cols>
  <sheetData>
    <row r="1" spans="1:6" ht="34.5" customHeight="1" x14ac:dyDescent="0.15">
      <c r="A1" s="485" t="s">
        <v>268</v>
      </c>
      <c r="B1" s="485"/>
      <c r="C1" s="485"/>
    </row>
    <row r="2" spans="1:6" x14ac:dyDescent="0.25">
      <c r="D2" s="21"/>
      <c r="E2" s="21"/>
      <c r="F2" s="21"/>
    </row>
    <row r="3" spans="1:6" x14ac:dyDescent="0.25">
      <c r="A3" s="22" t="s">
        <v>135</v>
      </c>
      <c r="B3" s="23" t="s">
        <v>64</v>
      </c>
      <c r="C3" s="22" t="s">
        <v>168</v>
      </c>
      <c r="D3" s="21"/>
      <c r="E3" s="21"/>
      <c r="F3" s="21"/>
    </row>
    <row r="4" spans="1:6" x14ac:dyDescent="0.15">
      <c r="A4" s="486" t="s">
        <v>358</v>
      </c>
      <c r="B4" s="486" t="s">
        <v>359</v>
      </c>
      <c r="C4" s="314" t="s">
        <v>360</v>
      </c>
    </row>
    <row r="5" spans="1:6" x14ac:dyDescent="0.15">
      <c r="A5" s="486"/>
      <c r="B5" s="486"/>
      <c r="C5" s="314" t="s">
        <v>361</v>
      </c>
    </row>
    <row r="6" spans="1:6" x14ac:dyDescent="0.15">
      <c r="A6" s="486"/>
      <c r="B6" s="486"/>
      <c r="C6" s="314" t="s">
        <v>362</v>
      </c>
    </row>
    <row r="7" spans="1:6" x14ac:dyDescent="0.15">
      <c r="A7" s="486"/>
      <c r="B7" s="486"/>
      <c r="C7" s="314" t="s">
        <v>363</v>
      </c>
    </row>
    <row r="8" spans="1:6" x14ac:dyDescent="0.15">
      <c r="A8" s="486"/>
      <c r="B8" s="486"/>
      <c r="C8" s="314" t="s">
        <v>364</v>
      </c>
    </row>
    <row r="9" spans="1:6" x14ac:dyDescent="0.15">
      <c r="A9" s="486"/>
      <c r="B9" s="486"/>
      <c r="C9" s="314" t="s">
        <v>365</v>
      </c>
    </row>
    <row r="10" spans="1:6" x14ac:dyDescent="0.15">
      <c r="A10" s="486"/>
      <c r="B10" s="486"/>
      <c r="C10" s="314" t="s">
        <v>366</v>
      </c>
    </row>
    <row r="11" spans="1:6" x14ac:dyDescent="0.15">
      <c r="A11" s="486"/>
      <c r="B11" s="486"/>
      <c r="C11" s="314" t="s">
        <v>367</v>
      </c>
    </row>
    <row r="12" spans="1:6" x14ac:dyDescent="0.15">
      <c r="A12" s="486"/>
      <c r="B12" s="486"/>
      <c r="C12" s="314" t="s">
        <v>368</v>
      </c>
    </row>
    <row r="13" spans="1:6" x14ac:dyDescent="0.15">
      <c r="A13" s="486"/>
      <c r="B13" s="486"/>
      <c r="C13" s="314" t="s">
        <v>369</v>
      </c>
    </row>
    <row r="14" spans="1:6" x14ac:dyDescent="0.15">
      <c r="A14" s="486"/>
      <c r="B14" s="486"/>
      <c r="C14" s="314" t="s">
        <v>370</v>
      </c>
    </row>
    <row r="15" spans="1:6" x14ac:dyDescent="0.15">
      <c r="A15" s="486"/>
      <c r="B15" s="486"/>
      <c r="C15" s="314" t="s">
        <v>371</v>
      </c>
    </row>
    <row r="16" spans="1:6" x14ac:dyDescent="0.15">
      <c r="A16" s="486"/>
      <c r="B16" s="486"/>
      <c r="C16" s="314" t="s">
        <v>372</v>
      </c>
    </row>
    <row r="17" spans="1:3" x14ac:dyDescent="0.15">
      <c r="A17" s="486"/>
      <c r="B17" s="486"/>
      <c r="C17" s="314" t="s">
        <v>373</v>
      </c>
    </row>
    <row r="18" spans="1:3" x14ac:dyDescent="0.15">
      <c r="A18" s="486"/>
      <c r="B18" s="486"/>
      <c r="C18" s="314" t="s">
        <v>374</v>
      </c>
    </row>
    <row r="19" spans="1:3" x14ac:dyDescent="0.15">
      <c r="A19" s="486"/>
      <c r="B19" s="486"/>
      <c r="C19" s="314" t="s">
        <v>375</v>
      </c>
    </row>
    <row r="20" spans="1:3" x14ac:dyDescent="0.15">
      <c r="A20" s="486"/>
      <c r="B20" s="486"/>
      <c r="C20" s="314" t="s">
        <v>376</v>
      </c>
    </row>
    <row r="21" spans="1:3" x14ac:dyDescent="0.15">
      <c r="A21" s="486"/>
      <c r="B21" s="486"/>
      <c r="C21" s="314" t="s">
        <v>377</v>
      </c>
    </row>
    <row r="22" spans="1:3" x14ac:dyDescent="0.15">
      <c r="A22" s="486"/>
      <c r="B22" s="486"/>
      <c r="C22" s="314" t="s">
        <v>378</v>
      </c>
    </row>
    <row r="23" spans="1:3" x14ac:dyDescent="0.15">
      <c r="A23" s="486"/>
      <c r="B23" s="486"/>
      <c r="C23" s="314" t="s">
        <v>379</v>
      </c>
    </row>
    <row r="24" spans="1:3" x14ac:dyDescent="0.15">
      <c r="A24" s="486"/>
      <c r="B24" s="486" t="s">
        <v>380</v>
      </c>
      <c r="C24" s="314" t="s">
        <v>381</v>
      </c>
    </row>
    <row r="25" spans="1:3" x14ac:dyDescent="0.15">
      <c r="A25" s="486"/>
      <c r="B25" s="486"/>
      <c r="C25" s="314" t="s">
        <v>382</v>
      </c>
    </row>
    <row r="26" spans="1:3" x14ac:dyDescent="0.15">
      <c r="A26" s="486"/>
      <c r="B26" s="486" t="s">
        <v>383</v>
      </c>
      <c r="C26" s="314" t="s">
        <v>384</v>
      </c>
    </row>
    <row r="27" spans="1:3" x14ac:dyDescent="0.15">
      <c r="A27" s="486"/>
      <c r="B27" s="486"/>
      <c r="C27" s="314" t="s">
        <v>385</v>
      </c>
    </row>
    <row r="28" spans="1:3" x14ac:dyDescent="0.15">
      <c r="A28" s="486"/>
      <c r="B28" s="486" t="s">
        <v>386</v>
      </c>
      <c r="C28" s="314" t="s">
        <v>387</v>
      </c>
    </row>
    <row r="29" spans="1:3" x14ac:dyDescent="0.15">
      <c r="A29" s="486"/>
      <c r="B29" s="486"/>
      <c r="C29" s="314" t="s">
        <v>388</v>
      </c>
    </row>
    <row r="30" spans="1:3" x14ac:dyDescent="0.15">
      <c r="A30" s="486"/>
      <c r="B30" s="486"/>
      <c r="C30" s="314" t="s">
        <v>389</v>
      </c>
    </row>
    <row r="31" spans="1:3" x14ac:dyDescent="0.15">
      <c r="A31" s="486"/>
      <c r="B31" s="486"/>
      <c r="C31" s="314" t="s">
        <v>390</v>
      </c>
    </row>
    <row r="32" spans="1:3" x14ac:dyDescent="0.15">
      <c r="A32" s="486"/>
      <c r="B32" s="486"/>
      <c r="C32" s="314" t="s">
        <v>391</v>
      </c>
    </row>
    <row r="33" spans="1:3" x14ac:dyDescent="0.15">
      <c r="A33" s="486"/>
      <c r="B33" s="314" t="s">
        <v>392</v>
      </c>
      <c r="C33" s="314" t="s">
        <v>393</v>
      </c>
    </row>
    <row r="34" spans="1:3" x14ac:dyDescent="0.15">
      <c r="A34" s="486"/>
      <c r="B34" s="486" t="s">
        <v>394</v>
      </c>
      <c r="C34" s="314" t="s">
        <v>395</v>
      </c>
    </row>
    <row r="35" spans="1:3" x14ac:dyDescent="0.15">
      <c r="A35" s="486"/>
      <c r="B35" s="486"/>
      <c r="C35" s="314" t="s">
        <v>396</v>
      </c>
    </row>
    <row r="36" spans="1:3" x14ac:dyDescent="0.15">
      <c r="A36" s="486"/>
      <c r="B36" s="486"/>
      <c r="C36" s="314" t="s">
        <v>397</v>
      </c>
    </row>
    <row r="37" spans="1:3" x14ac:dyDescent="0.15">
      <c r="A37" s="486"/>
      <c r="B37" s="486"/>
      <c r="C37" s="314" t="s">
        <v>398</v>
      </c>
    </row>
    <row r="38" spans="1:3" x14ac:dyDescent="0.15">
      <c r="A38" s="486"/>
      <c r="B38" s="486"/>
      <c r="C38" s="314" t="s">
        <v>399</v>
      </c>
    </row>
    <row r="39" spans="1:3" x14ac:dyDescent="0.15">
      <c r="A39" s="486"/>
      <c r="B39" s="486" t="s">
        <v>400</v>
      </c>
      <c r="C39" s="314" t="s">
        <v>401</v>
      </c>
    </row>
    <row r="40" spans="1:3" x14ac:dyDescent="0.15">
      <c r="A40" s="486"/>
      <c r="B40" s="486"/>
      <c r="C40" s="314" t="s">
        <v>402</v>
      </c>
    </row>
    <row r="41" spans="1:3" x14ac:dyDescent="0.15">
      <c r="A41" s="486"/>
      <c r="B41" s="486"/>
      <c r="C41" s="314" t="s">
        <v>403</v>
      </c>
    </row>
    <row r="42" spans="1:3" x14ac:dyDescent="0.15">
      <c r="A42" s="486"/>
      <c r="B42" s="486"/>
      <c r="C42" s="314" t="s">
        <v>404</v>
      </c>
    </row>
    <row r="43" spans="1:3" x14ac:dyDescent="0.15">
      <c r="A43" s="486"/>
      <c r="B43" s="486"/>
      <c r="C43" s="314" t="s">
        <v>405</v>
      </c>
    </row>
    <row r="44" spans="1:3" x14ac:dyDescent="0.15">
      <c r="A44" s="486"/>
      <c r="B44" s="486"/>
      <c r="C44" s="314" t="s">
        <v>406</v>
      </c>
    </row>
    <row r="45" spans="1:3" x14ac:dyDescent="0.15">
      <c r="A45" s="486"/>
      <c r="B45" s="486"/>
      <c r="C45" s="314" t="s">
        <v>407</v>
      </c>
    </row>
    <row r="46" spans="1:3" x14ac:dyDescent="0.15">
      <c r="A46" s="486"/>
      <c r="B46" s="486"/>
      <c r="C46" s="314" t="s">
        <v>408</v>
      </c>
    </row>
    <row r="47" spans="1:3" x14ac:dyDescent="0.15">
      <c r="A47" s="486"/>
      <c r="B47" s="486"/>
      <c r="C47" s="314" t="s">
        <v>409</v>
      </c>
    </row>
    <row r="48" spans="1:3" x14ac:dyDescent="0.15">
      <c r="A48" s="486"/>
      <c r="B48" s="486"/>
      <c r="C48" s="314" t="s">
        <v>410</v>
      </c>
    </row>
    <row r="49" spans="1:3" x14ac:dyDescent="0.15">
      <c r="A49" s="486"/>
      <c r="B49" s="486"/>
      <c r="C49" s="314" t="s">
        <v>411</v>
      </c>
    </row>
    <row r="50" spans="1:3" x14ac:dyDescent="0.15">
      <c r="A50" s="486"/>
      <c r="B50" s="486"/>
      <c r="C50" s="314" t="s">
        <v>412</v>
      </c>
    </row>
    <row r="51" spans="1:3" x14ac:dyDescent="0.15">
      <c r="A51" s="486"/>
      <c r="B51" s="486"/>
      <c r="C51" s="314" t="s">
        <v>413</v>
      </c>
    </row>
    <row r="52" spans="1:3" x14ac:dyDescent="0.15">
      <c r="A52" s="486"/>
      <c r="B52" s="486"/>
      <c r="C52" s="314" t="s">
        <v>414</v>
      </c>
    </row>
    <row r="53" spans="1:3" x14ac:dyDescent="0.15">
      <c r="A53" s="486"/>
      <c r="B53" s="486" t="s">
        <v>415</v>
      </c>
      <c r="C53" s="314" t="s">
        <v>416</v>
      </c>
    </row>
    <row r="54" spans="1:3" x14ac:dyDescent="0.15">
      <c r="A54" s="486"/>
      <c r="B54" s="486"/>
      <c r="C54" s="314" t="s">
        <v>417</v>
      </c>
    </row>
    <row r="55" spans="1:3" x14ac:dyDescent="0.15">
      <c r="A55" s="486"/>
      <c r="B55" s="486"/>
      <c r="C55" s="314" t="s">
        <v>418</v>
      </c>
    </row>
    <row r="56" spans="1:3" x14ac:dyDescent="0.15">
      <c r="A56" s="486"/>
      <c r="B56" s="486"/>
      <c r="C56" s="314" t="s">
        <v>419</v>
      </c>
    </row>
    <row r="57" spans="1:3" x14ac:dyDescent="0.15">
      <c r="A57" s="486"/>
      <c r="B57" s="486"/>
      <c r="C57" s="314" t="s">
        <v>420</v>
      </c>
    </row>
    <row r="58" spans="1:3" x14ac:dyDescent="0.15">
      <c r="A58" s="486"/>
      <c r="B58" s="486"/>
      <c r="C58" s="314" t="s">
        <v>421</v>
      </c>
    </row>
    <row r="59" spans="1:3" x14ac:dyDescent="0.15">
      <c r="A59" s="486"/>
      <c r="B59" s="486"/>
      <c r="C59" s="314" t="s">
        <v>422</v>
      </c>
    </row>
    <row r="60" spans="1:3" x14ac:dyDescent="0.15">
      <c r="A60" s="486"/>
      <c r="B60" s="486"/>
      <c r="C60" s="314" t="s">
        <v>423</v>
      </c>
    </row>
    <row r="61" spans="1:3" x14ac:dyDescent="0.15">
      <c r="A61" s="486"/>
      <c r="B61" s="486"/>
      <c r="C61" s="314" t="s">
        <v>424</v>
      </c>
    </row>
    <row r="62" spans="1:3" x14ac:dyDescent="0.15">
      <c r="A62" s="486"/>
      <c r="B62" s="486" t="s">
        <v>425</v>
      </c>
      <c r="C62" s="314" t="s">
        <v>426</v>
      </c>
    </row>
    <row r="63" spans="1:3" x14ac:dyDescent="0.15">
      <c r="A63" s="486"/>
      <c r="B63" s="486"/>
      <c r="C63" s="314" t="s">
        <v>427</v>
      </c>
    </row>
    <row r="64" spans="1:3" x14ac:dyDescent="0.15">
      <c r="A64" s="486"/>
      <c r="B64" s="486"/>
      <c r="C64" s="314" t="s">
        <v>428</v>
      </c>
    </row>
    <row r="65" spans="1:3" x14ac:dyDescent="0.15">
      <c r="A65" s="486"/>
      <c r="B65" s="486" t="s">
        <v>429</v>
      </c>
      <c r="C65" s="314" t="s">
        <v>430</v>
      </c>
    </row>
    <row r="66" spans="1:3" x14ac:dyDescent="0.15">
      <c r="A66" s="486"/>
      <c r="B66" s="486"/>
      <c r="C66" s="314" t="s">
        <v>431</v>
      </c>
    </row>
    <row r="67" spans="1:3" x14ac:dyDescent="0.15">
      <c r="A67" s="486"/>
      <c r="B67" s="486"/>
      <c r="C67" s="314" t="s">
        <v>432</v>
      </c>
    </row>
    <row r="68" spans="1:3" x14ac:dyDescent="0.15">
      <c r="A68" s="486"/>
      <c r="B68" s="486"/>
      <c r="C68" s="314" t="s">
        <v>433</v>
      </c>
    </row>
    <row r="69" spans="1:3" x14ac:dyDescent="0.15">
      <c r="A69" s="486"/>
      <c r="B69" s="486"/>
      <c r="C69" s="314" t="s">
        <v>434</v>
      </c>
    </row>
    <row r="70" spans="1:3" x14ac:dyDescent="0.15">
      <c r="A70" s="486"/>
      <c r="B70" s="486"/>
      <c r="C70" s="314" t="s">
        <v>435</v>
      </c>
    </row>
    <row r="71" spans="1:3" x14ac:dyDescent="0.15">
      <c r="A71" s="486"/>
      <c r="B71" s="486"/>
      <c r="C71" s="314" t="s">
        <v>436</v>
      </c>
    </row>
    <row r="72" spans="1:3" x14ac:dyDescent="0.15">
      <c r="A72" s="486"/>
      <c r="B72" s="486"/>
      <c r="C72" s="314" t="s">
        <v>437</v>
      </c>
    </row>
    <row r="73" spans="1:3" x14ac:dyDescent="0.15">
      <c r="A73" s="486"/>
      <c r="B73" s="486"/>
      <c r="C73" s="314" t="s">
        <v>438</v>
      </c>
    </row>
    <row r="74" spans="1:3" x14ac:dyDescent="0.15">
      <c r="A74" s="486"/>
      <c r="B74" s="486" t="s">
        <v>439</v>
      </c>
      <c r="C74" s="314" t="s">
        <v>440</v>
      </c>
    </row>
    <row r="75" spans="1:3" x14ac:dyDescent="0.15">
      <c r="A75" s="486"/>
      <c r="B75" s="486"/>
      <c r="C75" s="314" t="s">
        <v>441</v>
      </c>
    </row>
    <row r="76" spans="1:3" x14ac:dyDescent="0.15">
      <c r="A76" s="486"/>
      <c r="B76" s="486"/>
      <c r="C76" s="314" t="s">
        <v>442</v>
      </c>
    </row>
    <row r="77" spans="1:3" x14ac:dyDescent="0.15">
      <c r="A77" s="486"/>
      <c r="B77" s="486"/>
      <c r="C77" s="314" t="s">
        <v>443</v>
      </c>
    </row>
    <row r="78" spans="1:3" x14ac:dyDescent="0.15">
      <c r="A78" s="486"/>
      <c r="B78" s="486"/>
      <c r="C78" s="314" t="s">
        <v>444</v>
      </c>
    </row>
    <row r="79" spans="1:3" x14ac:dyDescent="0.15">
      <c r="A79" s="486"/>
      <c r="B79" s="486"/>
      <c r="C79" s="314" t="s">
        <v>445</v>
      </c>
    </row>
    <row r="80" spans="1:3" x14ac:dyDescent="0.15">
      <c r="A80" s="486"/>
      <c r="B80" s="486"/>
      <c r="C80" s="314" t="s">
        <v>446</v>
      </c>
    </row>
    <row r="81" spans="1:3" x14ac:dyDescent="0.15">
      <c r="A81" s="486"/>
      <c r="B81" s="486"/>
      <c r="C81" s="314" t="s">
        <v>447</v>
      </c>
    </row>
    <row r="82" spans="1:3" x14ac:dyDescent="0.15">
      <c r="A82" s="486"/>
      <c r="B82" s="486"/>
      <c r="C82" s="314" t="s">
        <v>448</v>
      </c>
    </row>
    <row r="83" spans="1:3" x14ac:dyDescent="0.15">
      <c r="A83" s="486"/>
      <c r="B83" s="486"/>
      <c r="C83" s="314" t="s">
        <v>449</v>
      </c>
    </row>
    <row r="84" spans="1:3" x14ac:dyDescent="0.15">
      <c r="A84" s="486"/>
      <c r="B84" s="486" t="s">
        <v>450</v>
      </c>
      <c r="C84" s="314" t="s">
        <v>451</v>
      </c>
    </row>
    <row r="85" spans="1:3" x14ac:dyDescent="0.15">
      <c r="A85" s="486"/>
      <c r="B85" s="486"/>
      <c r="C85" s="314" t="s">
        <v>452</v>
      </c>
    </row>
    <row r="86" spans="1:3" x14ac:dyDescent="0.15">
      <c r="A86" s="486"/>
      <c r="B86" s="486"/>
      <c r="C86" s="314" t="s">
        <v>453</v>
      </c>
    </row>
  </sheetData>
  <autoFilter ref="A3:F3"/>
  <mergeCells count="13">
    <mergeCell ref="A1:C1"/>
    <mergeCell ref="A4:A86"/>
    <mergeCell ref="B4:B23"/>
    <mergeCell ref="B24:B25"/>
    <mergeCell ref="B26:B27"/>
    <mergeCell ref="B28:B32"/>
    <mergeCell ref="B34:B38"/>
    <mergeCell ref="B39:B52"/>
    <mergeCell ref="B53:B61"/>
    <mergeCell ref="B62:B64"/>
    <mergeCell ref="B65:B73"/>
    <mergeCell ref="B74:B83"/>
    <mergeCell ref="B84:B86"/>
  </mergeCells>
  <pageMargins left="0.78740157480314965" right="0.27559055118110237" top="0.74803149606299213" bottom="0.74803149606299213" header="0.31496062992125984" footer="0.31496062992125984"/>
  <pageSetup paperSize="9" orientation="portrait" r:id="rId1"/>
  <headerFoot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FF00"/>
  </sheetPr>
  <dimension ref="A1:F101"/>
  <sheetViews>
    <sheetView zoomScale="90" zoomScaleNormal="90" workbookViewId="0">
      <selection activeCell="A7" sqref="A7:L102"/>
    </sheetView>
  </sheetViews>
  <sheetFormatPr defaultColWidth="9.33203125" defaultRowHeight="15.75" x14ac:dyDescent="0.25"/>
  <cols>
    <col min="1" max="1" width="25.5" style="66" customWidth="1"/>
    <col min="2" max="2" width="22.1640625" style="66" customWidth="1"/>
    <col min="3" max="4" width="26.5" style="66" customWidth="1"/>
    <col min="5" max="5" width="28.33203125" style="66" customWidth="1"/>
    <col min="6" max="6" width="20" style="66" customWidth="1"/>
    <col min="7" max="16384" width="9.33203125" style="66"/>
  </cols>
  <sheetData>
    <row r="1" spans="1:6" ht="36" customHeight="1" x14ac:dyDescent="0.25">
      <c r="A1" s="529" t="s">
        <v>171</v>
      </c>
      <c r="B1" s="529"/>
      <c r="C1" s="529"/>
      <c r="D1" s="529"/>
      <c r="E1" s="529"/>
      <c r="F1" s="529"/>
    </row>
    <row r="2" spans="1:6" ht="15.75" customHeight="1" x14ac:dyDescent="0.25">
      <c r="A2" s="67"/>
      <c r="B2" s="67"/>
      <c r="C2" s="67"/>
      <c r="D2" s="67"/>
      <c r="E2" s="67"/>
      <c r="F2" s="67"/>
    </row>
    <row r="3" spans="1:6" ht="33" customHeight="1" x14ac:dyDescent="0.25">
      <c r="A3" s="532" t="s">
        <v>357</v>
      </c>
      <c r="B3" s="533"/>
      <c r="C3" s="534"/>
      <c r="D3" s="79" t="s">
        <v>177</v>
      </c>
      <c r="E3" s="79" t="s">
        <v>178</v>
      </c>
      <c r="F3" s="80" t="s">
        <v>113</v>
      </c>
    </row>
    <row r="4" spans="1:6" x14ac:dyDescent="0.25">
      <c r="A4" s="535"/>
      <c r="B4" s="536"/>
      <c r="C4" s="537"/>
      <c r="D4" s="81" t="s">
        <v>59</v>
      </c>
      <c r="E4" s="81" t="s">
        <v>58</v>
      </c>
      <c r="F4" s="82" t="s">
        <v>157</v>
      </c>
    </row>
    <row r="5" spans="1:6" x14ac:dyDescent="0.25">
      <c r="A5" s="530" t="s">
        <v>151</v>
      </c>
      <c r="B5" s="531"/>
      <c r="C5" s="531"/>
      <c r="D5" s="83">
        <v>3350755.9999999958</v>
      </c>
      <c r="E5" s="83">
        <v>745440.99999999953</v>
      </c>
      <c r="F5" s="84">
        <f t="shared" ref="F5:F68" si="0">E5/D5*100</f>
        <v>22.246949643602832</v>
      </c>
    </row>
    <row r="6" spans="1:6" x14ac:dyDescent="0.25">
      <c r="A6" s="538" t="s">
        <v>358</v>
      </c>
      <c r="B6" s="540" t="s">
        <v>454</v>
      </c>
      <c r="C6" s="540"/>
      <c r="D6" s="350">
        <v>50368.999999999964</v>
      </c>
      <c r="E6" s="350">
        <v>17889.999999999996</v>
      </c>
      <c r="F6" s="84">
        <f t="shared" si="0"/>
        <v>35.517878059917827</v>
      </c>
    </row>
    <row r="7" spans="1:6" x14ac:dyDescent="0.25">
      <c r="A7" s="539"/>
      <c r="B7" s="541" t="s">
        <v>359</v>
      </c>
      <c r="C7" s="351" t="s">
        <v>454</v>
      </c>
      <c r="D7" s="352">
        <v>13344</v>
      </c>
      <c r="E7" s="352">
        <v>4302</v>
      </c>
      <c r="F7" s="353">
        <f t="shared" si="0"/>
        <v>32.239208633093526</v>
      </c>
    </row>
    <row r="8" spans="1:6" x14ac:dyDescent="0.25">
      <c r="A8" s="539"/>
      <c r="B8" s="541"/>
      <c r="C8" s="351" t="s">
        <v>360</v>
      </c>
      <c r="D8" s="352">
        <v>713</v>
      </c>
      <c r="E8" s="352">
        <v>245</v>
      </c>
      <c r="F8" s="353">
        <f t="shared" si="0"/>
        <v>34.361851332398317</v>
      </c>
    </row>
    <row r="9" spans="1:6" x14ac:dyDescent="0.25">
      <c r="A9" s="539"/>
      <c r="B9" s="541"/>
      <c r="C9" s="351" t="s">
        <v>361</v>
      </c>
      <c r="D9" s="352">
        <v>393</v>
      </c>
      <c r="E9" s="352">
        <v>114</v>
      </c>
      <c r="F9" s="353">
        <f t="shared" si="0"/>
        <v>29.007633587786259</v>
      </c>
    </row>
    <row r="10" spans="1:6" x14ac:dyDescent="0.25">
      <c r="A10" s="539"/>
      <c r="B10" s="541"/>
      <c r="C10" s="351" t="s">
        <v>362</v>
      </c>
      <c r="D10" s="352">
        <v>480</v>
      </c>
      <c r="E10" s="352">
        <v>37</v>
      </c>
      <c r="F10" s="353">
        <f t="shared" si="0"/>
        <v>7.7083333333333339</v>
      </c>
    </row>
    <row r="11" spans="1:6" x14ac:dyDescent="0.25">
      <c r="A11" s="539"/>
      <c r="B11" s="541"/>
      <c r="C11" s="351" t="s">
        <v>363</v>
      </c>
      <c r="D11" s="352">
        <v>558</v>
      </c>
      <c r="E11" s="352">
        <v>82</v>
      </c>
      <c r="F11" s="353">
        <f t="shared" si="0"/>
        <v>14.695340501792115</v>
      </c>
    </row>
    <row r="12" spans="1:6" x14ac:dyDescent="0.25">
      <c r="A12" s="539"/>
      <c r="B12" s="541"/>
      <c r="C12" s="351" t="s">
        <v>364</v>
      </c>
      <c r="D12" s="352">
        <v>436</v>
      </c>
      <c r="E12" s="352">
        <v>115</v>
      </c>
      <c r="F12" s="353">
        <f t="shared" si="0"/>
        <v>26.376146788990823</v>
      </c>
    </row>
    <row r="13" spans="1:6" x14ac:dyDescent="0.25">
      <c r="A13" s="539"/>
      <c r="B13" s="541"/>
      <c r="C13" s="351" t="s">
        <v>365</v>
      </c>
      <c r="D13" s="352">
        <v>1104</v>
      </c>
      <c r="E13" s="352">
        <v>262</v>
      </c>
      <c r="F13" s="353">
        <f t="shared" si="0"/>
        <v>23.731884057971016</v>
      </c>
    </row>
    <row r="14" spans="1:6" x14ac:dyDescent="0.25">
      <c r="A14" s="539"/>
      <c r="B14" s="541"/>
      <c r="C14" s="351" t="s">
        <v>366</v>
      </c>
      <c r="D14" s="352">
        <v>2</v>
      </c>
      <c r="E14" s="352">
        <v>0</v>
      </c>
      <c r="F14" s="353">
        <f t="shared" si="0"/>
        <v>0</v>
      </c>
    </row>
    <row r="15" spans="1:6" x14ac:dyDescent="0.25">
      <c r="A15" s="539"/>
      <c r="B15" s="541"/>
      <c r="C15" s="351" t="s">
        <v>367</v>
      </c>
      <c r="D15" s="352">
        <v>426</v>
      </c>
      <c r="E15" s="352">
        <v>258</v>
      </c>
      <c r="F15" s="353">
        <f t="shared" si="0"/>
        <v>60.563380281690137</v>
      </c>
    </row>
    <row r="16" spans="1:6" x14ac:dyDescent="0.25">
      <c r="A16" s="539"/>
      <c r="B16" s="541"/>
      <c r="C16" s="351" t="s">
        <v>368</v>
      </c>
      <c r="D16" s="352">
        <v>542</v>
      </c>
      <c r="E16" s="352">
        <v>209</v>
      </c>
      <c r="F16" s="353">
        <f t="shared" si="0"/>
        <v>38.56088560885609</v>
      </c>
    </row>
    <row r="17" spans="1:6" x14ac:dyDescent="0.25">
      <c r="A17" s="539"/>
      <c r="B17" s="541"/>
      <c r="C17" s="351" t="s">
        <v>369</v>
      </c>
      <c r="D17" s="352">
        <v>217</v>
      </c>
      <c r="E17" s="352">
        <v>210</v>
      </c>
      <c r="F17" s="353">
        <f t="shared" si="0"/>
        <v>96.774193548387103</v>
      </c>
    </row>
    <row r="18" spans="1:6" x14ac:dyDescent="0.25">
      <c r="A18" s="539"/>
      <c r="B18" s="541"/>
      <c r="C18" s="351" t="s">
        <v>370</v>
      </c>
      <c r="D18" s="352">
        <v>343</v>
      </c>
      <c r="E18" s="352">
        <v>86</v>
      </c>
      <c r="F18" s="353">
        <f t="shared" si="0"/>
        <v>25.072886297376094</v>
      </c>
    </row>
    <row r="19" spans="1:6" x14ac:dyDescent="0.25">
      <c r="A19" s="539"/>
      <c r="B19" s="541"/>
      <c r="C19" s="351" t="s">
        <v>371</v>
      </c>
      <c r="D19" s="352">
        <v>246</v>
      </c>
      <c r="E19" s="352">
        <v>106</v>
      </c>
      <c r="F19" s="353">
        <f t="shared" si="0"/>
        <v>43.089430894308947</v>
      </c>
    </row>
    <row r="20" spans="1:6" x14ac:dyDescent="0.25">
      <c r="A20" s="539"/>
      <c r="B20" s="541"/>
      <c r="C20" s="351" t="s">
        <v>372</v>
      </c>
      <c r="D20" s="352">
        <v>779</v>
      </c>
      <c r="E20" s="352">
        <v>232</v>
      </c>
      <c r="F20" s="353">
        <f t="shared" si="0"/>
        <v>29.781771501925547</v>
      </c>
    </row>
    <row r="21" spans="1:6" x14ac:dyDescent="0.25">
      <c r="A21" s="539"/>
      <c r="B21" s="541"/>
      <c r="C21" s="351" t="s">
        <v>373</v>
      </c>
      <c r="D21" s="352">
        <v>847</v>
      </c>
      <c r="E21" s="352">
        <v>178</v>
      </c>
      <c r="F21" s="353">
        <f t="shared" si="0"/>
        <v>21.015348288075561</v>
      </c>
    </row>
    <row r="22" spans="1:6" x14ac:dyDescent="0.25">
      <c r="A22" s="539"/>
      <c r="B22" s="541"/>
      <c r="C22" s="351" t="s">
        <v>374</v>
      </c>
      <c r="D22" s="352">
        <v>585</v>
      </c>
      <c r="E22" s="352">
        <v>226</v>
      </c>
      <c r="F22" s="353">
        <f t="shared" si="0"/>
        <v>38.632478632478637</v>
      </c>
    </row>
    <row r="23" spans="1:6" x14ac:dyDescent="0.25">
      <c r="A23" s="539"/>
      <c r="B23" s="541"/>
      <c r="C23" s="351" t="s">
        <v>375</v>
      </c>
      <c r="D23" s="352">
        <v>1579</v>
      </c>
      <c r="E23" s="352">
        <v>497</v>
      </c>
      <c r="F23" s="353">
        <f t="shared" si="0"/>
        <v>31.475617479417352</v>
      </c>
    </row>
    <row r="24" spans="1:6" x14ac:dyDescent="0.25">
      <c r="A24" s="539"/>
      <c r="B24" s="541"/>
      <c r="C24" s="351" t="s">
        <v>376</v>
      </c>
      <c r="D24" s="352">
        <v>666</v>
      </c>
      <c r="E24" s="352">
        <v>227</v>
      </c>
      <c r="F24" s="353">
        <f t="shared" si="0"/>
        <v>34.084084084084083</v>
      </c>
    </row>
    <row r="25" spans="1:6" x14ac:dyDescent="0.25">
      <c r="A25" s="539"/>
      <c r="B25" s="541"/>
      <c r="C25" s="351" t="s">
        <v>377</v>
      </c>
      <c r="D25" s="352">
        <v>880</v>
      </c>
      <c r="E25" s="352">
        <v>205</v>
      </c>
      <c r="F25" s="353">
        <f t="shared" si="0"/>
        <v>23.295454545454543</v>
      </c>
    </row>
    <row r="26" spans="1:6" x14ac:dyDescent="0.25">
      <c r="A26" s="539"/>
      <c r="B26" s="541"/>
      <c r="C26" s="351" t="s">
        <v>378</v>
      </c>
      <c r="D26" s="352">
        <v>1242</v>
      </c>
      <c r="E26" s="352">
        <v>350</v>
      </c>
      <c r="F26" s="353">
        <f t="shared" si="0"/>
        <v>28.180354267310786</v>
      </c>
    </row>
    <row r="27" spans="1:6" x14ac:dyDescent="0.25">
      <c r="A27" s="539"/>
      <c r="B27" s="541"/>
      <c r="C27" s="351" t="s">
        <v>379</v>
      </c>
      <c r="D27" s="352">
        <v>1306</v>
      </c>
      <c r="E27" s="352">
        <v>663</v>
      </c>
      <c r="F27" s="353">
        <f t="shared" si="0"/>
        <v>50.765696784073512</v>
      </c>
    </row>
    <row r="28" spans="1:6" x14ac:dyDescent="0.25">
      <c r="A28" s="539"/>
      <c r="B28" s="541" t="s">
        <v>380</v>
      </c>
      <c r="C28" s="351" t="s">
        <v>454</v>
      </c>
      <c r="D28" s="352">
        <v>187</v>
      </c>
      <c r="E28" s="352">
        <v>40</v>
      </c>
      <c r="F28" s="353">
        <f t="shared" si="0"/>
        <v>21.390374331550802</v>
      </c>
    </row>
    <row r="29" spans="1:6" x14ac:dyDescent="0.25">
      <c r="A29" s="539"/>
      <c r="B29" s="541"/>
      <c r="C29" s="351" t="s">
        <v>381</v>
      </c>
      <c r="D29" s="352">
        <v>183</v>
      </c>
      <c r="E29" s="352">
        <v>40</v>
      </c>
      <c r="F29" s="353">
        <f t="shared" si="0"/>
        <v>21.857923497267759</v>
      </c>
    </row>
    <row r="30" spans="1:6" x14ac:dyDescent="0.25">
      <c r="A30" s="539"/>
      <c r="B30" s="541"/>
      <c r="C30" s="351" t="s">
        <v>382</v>
      </c>
      <c r="D30" s="352">
        <v>4</v>
      </c>
      <c r="E30" s="352">
        <v>0</v>
      </c>
      <c r="F30" s="353">
        <f t="shared" si="0"/>
        <v>0</v>
      </c>
    </row>
    <row r="31" spans="1:6" x14ac:dyDescent="0.25">
      <c r="A31" s="539"/>
      <c r="B31" s="541" t="s">
        <v>383</v>
      </c>
      <c r="C31" s="351" t="s">
        <v>454</v>
      </c>
      <c r="D31" s="352">
        <v>0</v>
      </c>
      <c r="E31" s="352">
        <v>0</v>
      </c>
      <c r="F31" s="353" t="e">
        <f t="shared" si="0"/>
        <v>#DIV/0!</v>
      </c>
    </row>
    <row r="32" spans="1:6" x14ac:dyDescent="0.25">
      <c r="A32" s="539"/>
      <c r="B32" s="541"/>
      <c r="C32" s="351" t="s">
        <v>384</v>
      </c>
      <c r="D32" s="352">
        <v>0</v>
      </c>
      <c r="E32" s="352">
        <v>0</v>
      </c>
      <c r="F32" s="353" t="e">
        <f t="shared" si="0"/>
        <v>#DIV/0!</v>
      </c>
    </row>
    <row r="33" spans="1:6" x14ac:dyDescent="0.25">
      <c r="A33" s="539"/>
      <c r="B33" s="541"/>
      <c r="C33" s="351" t="s">
        <v>385</v>
      </c>
      <c r="D33" s="352">
        <v>0</v>
      </c>
      <c r="E33" s="352">
        <v>0</v>
      </c>
      <c r="F33" s="353" t="e">
        <f t="shared" si="0"/>
        <v>#DIV/0!</v>
      </c>
    </row>
    <row r="34" spans="1:6" x14ac:dyDescent="0.25">
      <c r="A34" s="539"/>
      <c r="B34" s="541" t="s">
        <v>386</v>
      </c>
      <c r="C34" s="351" t="s">
        <v>454</v>
      </c>
      <c r="D34" s="352">
        <v>3935</v>
      </c>
      <c r="E34" s="352">
        <v>1222</v>
      </c>
      <c r="F34" s="353">
        <f t="shared" si="0"/>
        <v>31.054637865311307</v>
      </c>
    </row>
    <row r="35" spans="1:6" x14ac:dyDescent="0.25">
      <c r="A35" s="539"/>
      <c r="B35" s="541"/>
      <c r="C35" s="351" t="s">
        <v>387</v>
      </c>
      <c r="D35" s="352">
        <v>594</v>
      </c>
      <c r="E35" s="352">
        <v>251</v>
      </c>
      <c r="F35" s="353">
        <f t="shared" si="0"/>
        <v>42.255892255892256</v>
      </c>
    </row>
    <row r="36" spans="1:6" x14ac:dyDescent="0.25">
      <c r="A36" s="539"/>
      <c r="B36" s="541"/>
      <c r="C36" s="351" t="s">
        <v>388</v>
      </c>
      <c r="D36" s="352">
        <v>960</v>
      </c>
      <c r="E36" s="352">
        <v>323</v>
      </c>
      <c r="F36" s="353">
        <f t="shared" si="0"/>
        <v>33.645833333333336</v>
      </c>
    </row>
    <row r="37" spans="1:6" x14ac:dyDescent="0.25">
      <c r="A37" s="539"/>
      <c r="B37" s="541"/>
      <c r="C37" s="351" t="s">
        <v>389</v>
      </c>
      <c r="D37" s="352">
        <v>385</v>
      </c>
      <c r="E37" s="352">
        <v>138</v>
      </c>
      <c r="F37" s="353">
        <f t="shared" si="0"/>
        <v>35.844155844155843</v>
      </c>
    </row>
    <row r="38" spans="1:6" x14ac:dyDescent="0.25">
      <c r="A38" s="539"/>
      <c r="B38" s="541"/>
      <c r="C38" s="351" t="s">
        <v>390</v>
      </c>
      <c r="D38" s="352">
        <v>1088</v>
      </c>
      <c r="E38" s="352">
        <v>245</v>
      </c>
      <c r="F38" s="353">
        <f t="shared" si="0"/>
        <v>22.518382352941178</v>
      </c>
    </row>
    <row r="39" spans="1:6" x14ac:dyDescent="0.25">
      <c r="A39" s="539"/>
      <c r="B39" s="541"/>
      <c r="C39" s="351" t="s">
        <v>391</v>
      </c>
      <c r="D39" s="352">
        <v>908</v>
      </c>
      <c r="E39" s="352">
        <v>265</v>
      </c>
      <c r="F39" s="353">
        <f t="shared" si="0"/>
        <v>29.185022026431717</v>
      </c>
    </row>
    <row r="40" spans="1:6" x14ac:dyDescent="0.25">
      <c r="A40" s="539"/>
      <c r="B40" s="541" t="s">
        <v>392</v>
      </c>
      <c r="C40" s="351" t="s">
        <v>454</v>
      </c>
      <c r="D40" s="352">
        <v>7</v>
      </c>
      <c r="E40" s="352">
        <v>7</v>
      </c>
      <c r="F40" s="353">
        <f t="shared" si="0"/>
        <v>100</v>
      </c>
    </row>
    <row r="41" spans="1:6" x14ac:dyDescent="0.25">
      <c r="A41" s="539"/>
      <c r="B41" s="541"/>
      <c r="C41" s="351" t="s">
        <v>393</v>
      </c>
      <c r="D41" s="352">
        <v>7</v>
      </c>
      <c r="E41" s="352">
        <v>7</v>
      </c>
      <c r="F41" s="353">
        <f t="shared" si="0"/>
        <v>100</v>
      </c>
    </row>
    <row r="42" spans="1:6" x14ac:dyDescent="0.25">
      <c r="A42" s="539"/>
      <c r="B42" s="541" t="s">
        <v>394</v>
      </c>
      <c r="C42" s="351" t="s">
        <v>454</v>
      </c>
      <c r="D42" s="352">
        <v>308</v>
      </c>
      <c r="E42" s="352">
        <v>82</v>
      </c>
      <c r="F42" s="353">
        <f t="shared" si="0"/>
        <v>26.623376623376622</v>
      </c>
    </row>
    <row r="43" spans="1:6" x14ac:dyDescent="0.25">
      <c r="A43" s="539"/>
      <c r="B43" s="541"/>
      <c r="C43" s="351" t="s">
        <v>395</v>
      </c>
      <c r="D43" s="352">
        <v>45</v>
      </c>
      <c r="E43" s="352">
        <v>14</v>
      </c>
      <c r="F43" s="353">
        <f t="shared" si="0"/>
        <v>31.111111111111111</v>
      </c>
    </row>
    <row r="44" spans="1:6" x14ac:dyDescent="0.25">
      <c r="A44" s="539"/>
      <c r="B44" s="541"/>
      <c r="C44" s="351" t="s">
        <v>396</v>
      </c>
      <c r="D44" s="352">
        <v>0</v>
      </c>
      <c r="E44" s="352">
        <v>0</v>
      </c>
      <c r="F44" s="353" t="e">
        <f t="shared" si="0"/>
        <v>#DIV/0!</v>
      </c>
    </row>
    <row r="45" spans="1:6" x14ac:dyDescent="0.25">
      <c r="A45" s="539"/>
      <c r="B45" s="541"/>
      <c r="C45" s="351" t="s">
        <v>397</v>
      </c>
      <c r="D45" s="352">
        <v>0</v>
      </c>
      <c r="E45" s="352">
        <v>0</v>
      </c>
      <c r="F45" s="353" t="e">
        <f t="shared" si="0"/>
        <v>#DIV/0!</v>
      </c>
    </row>
    <row r="46" spans="1:6" x14ac:dyDescent="0.25">
      <c r="A46" s="539"/>
      <c r="B46" s="541"/>
      <c r="C46" s="351" t="s">
        <v>398</v>
      </c>
      <c r="D46" s="352">
        <v>85</v>
      </c>
      <c r="E46" s="352">
        <v>27</v>
      </c>
      <c r="F46" s="353">
        <f t="shared" si="0"/>
        <v>31.764705882352938</v>
      </c>
    </row>
    <row r="47" spans="1:6" x14ac:dyDescent="0.25">
      <c r="A47" s="539"/>
      <c r="B47" s="541"/>
      <c r="C47" s="351" t="s">
        <v>399</v>
      </c>
      <c r="D47" s="352">
        <v>178</v>
      </c>
      <c r="E47" s="352">
        <v>41</v>
      </c>
      <c r="F47" s="353">
        <f t="shared" si="0"/>
        <v>23.033707865168541</v>
      </c>
    </row>
    <row r="48" spans="1:6" x14ac:dyDescent="0.25">
      <c r="A48" s="539"/>
      <c r="B48" s="541" t="s">
        <v>400</v>
      </c>
      <c r="C48" s="351" t="s">
        <v>454</v>
      </c>
      <c r="D48" s="352">
        <v>18346</v>
      </c>
      <c r="E48" s="352">
        <v>4544</v>
      </c>
      <c r="F48" s="353">
        <f t="shared" si="0"/>
        <v>24.768341872887824</v>
      </c>
    </row>
    <row r="49" spans="1:6" x14ac:dyDescent="0.25">
      <c r="A49" s="539"/>
      <c r="B49" s="541"/>
      <c r="C49" s="351" t="s">
        <v>401</v>
      </c>
      <c r="D49" s="352">
        <v>1454</v>
      </c>
      <c r="E49" s="352">
        <v>366</v>
      </c>
      <c r="F49" s="353">
        <f t="shared" si="0"/>
        <v>25.17193947730399</v>
      </c>
    </row>
    <row r="50" spans="1:6" x14ac:dyDescent="0.25">
      <c r="A50" s="539"/>
      <c r="B50" s="541"/>
      <c r="C50" s="351" t="s">
        <v>402</v>
      </c>
      <c r="D50" s="352">
        <v>1026</v>
      </c>
      <c r="E50" s="352">
        <v>407</v>
      </c>
      <c r="F50" s="353">
        <f t="shared" si="0"/>
        <v>39.668615984405456</v>
      </c>
    </row>
    <row r="51" spans="1:6" x14ac:dyDescent="0.25">
      <c r="A51" s="539"/>
      <c r="B51" s="541"/>
      <c r="C51" s="351" t="s">
        <v>403</v>
      </c>
      <c r="D51" s="352">
        <v>889</v>
      </c>
      <c r="E51" s="352">
        <v>302</v>
      </c>
      <c r="F51" s="353">
        <f t="shared" si="0"/>
        <v>33.970753655793025</v>
      </c>
    </row>
    <row r="52" spans="1:6" x14ac:dyDescent="0.25">
      <c r="A52" s="539"/>
      <c r="B52" s="541"/>
      <c r="C52" s="351" t="s">
        <v>404</v>
      </c>
      <c r="D52" s="352">
        <v>1416</v>
      </c>
      <c r="E52" s="352">
        <v>514</v>
      </c>
      <c r="F52" s="353">
        <f t="shared" si="0"/>
        <v>36.299435028248588</v>
      </c>
    </row>
    <row r="53" spans="1:6" x14ac:dyDescent="0.25">
      <c r="A53" s="539"/>
      <c r="B53" s="541"/>
      <c r="C53" s="351" t="s">
        <v>405</v>
      </c>
      <c r="D53" s="352">
        <v>1145</v>
      </c>
      <c r="E53" s="352">
        <v>146</v>
      </c>
      <c r="F53" s="353">
        <f t="shared" si="0"/>
        <v>12.751091703056769</v>
      </c>
    </row>
    <row r="54" spans="1:6" x14ac:dyDescent="0.25">
      <c r="A54" s="539"/>
      <c r="B54" s="541"/>
      <c r="C54" s="351" t="s">
        <v>406</v>
      </c>
      <c r="D54" s="352">
        <v>2358</v>
      </c>
      <c r="E54" s="352">
        <v>259</v>
      </c>
      <c r="F54" s="353">
        <f t="shared" si="0"/>
        <v>10.983884648006786</v>
      </c>
    </row>
    <row r="55" spans="1:6" x14ac:dyDescent="0.25">
      <c r="A55" s="539"/>
      <c r="B55" s="541"/>
      <c r="C55" s="351" t="s">
        <v>407</v>
      </c>
      <c r="D55" s="352">
        <v>810</v>
      </c>
      <c r="E55" s="352">
        <v>266</v>
      </c>
      <c r="F55" s="353">
        <f t="shared" si="0"/>
        <v>32.839506172839506</v>
      </c>
    </row>
    <row r="56" spans="1:6" x14ac:dyDescent="0.25">
      <c r="A56" s="539"/>
      <c r="B56" s="541"/>
      <c r="C56" s="351" t="s">
        <v>408</v>
      </c>
      <c r="D56" s="352">
        <v>1592</v>
      </c>
      <c r="E56" s="352">
        <v>429</v>
      </c>
      <c r="F56" s="353">
        <f t="shared" si="0"/>
        <v>26.947236180904522</v>
      </c>
    </row>
    <row r="57" spans="1:6" x14ac:dyDescent="0.25">
      <c r="A57" s="539"/>
      <c r="B57" s="541"/>
      <c r="C57" s="351" t="s">
        <v>409</v>
      </c>
      <c r="D57" s="352">
        <v>1350</v>
      </c>
      <c r="E57" s="352">
        <v>424</v>
      </c>
      <c r="F57" s="353">
        <f t="shared" si="0"/>
        <v>31.407407407407405</v>
      </c>
    </row>
    <row r="58" spans="1:6" x14ac:dyDescent="0.25">
      <c r="A58" s="539"/>
      <c r="B58" s="541"/>
      <c r="C58" s="351" t="s">
        <v>410</v>
      </c>
      <c r="D58" s="352">
        <v>1154</v>
      </c>
      <c r="E58" s="352">
        <v>348</v>
      </c>
      <c r="F58" s="353">
        <f t="shared" si="0"/>
        <v>30.155979202772965</v>
      </c>
    </row>
    <row r="59" spans="1:6" x14ac:dyDescent="0.25">
      <c r="A59" s="539"/>
      <c r="B59" s="541"/>
      <c r="C59" s="351" t="s">
        <v>411</v>
      </c>
      <c r="D59" s="352">
        <v>2075</v>
      </c>
      <c r="E59" s="352">
        <v>234</v>
      </c>
      <c r="F59" s="353">
        <f t="shared" si="0"/>
        <v>11.27710843373494</v>
      </c>
    </row>
    <row r="60" spans="1:6" x14ac:dyDescent="0.25">
      <c r="A60" s="539"/>
      <c r="B60" s="541"/>
      <c r="C60" s="351" t="s">
        <v>412</v>
      </c>
      <c r="D60" s="352">
        <v>1126</v>
      </c>
      <c r="E60" s="352">
        <v>299</v>
      </c>
      <c r="F60" s="353">
        <f t="shared" si="0"/>
        <v>26.554174067495563</v>
      </c>
    </row>
    <row r="61" spans="1:6" x14ac:dyDescent="0.25">
      <c r="A61" s="539"/>
      <c r="B61" s="541"/>
      <c r="C61" s="351" t="s">
        <v>413</v>
      </c>
      <c r="D61" s="352">
        <v>1072</v>
      </c>
      <c r="E61" s="352">
        <v>297</v>
      </c>
      <c r="F61" s="353">
        <f t="shared" si="0"/>
        <v>27.705223880597014</v>
      </c>
    </row>
    <row r="62" spans="1:6" x14ac:dyDescent="0.25">
      <c r="A62" s="539"/>
      <c r="B62" s="541"/>
      <c r="C62" s="351" t="s">
        <v>414</v>
      </c>
      <c r="D62" s="352">
        <v>879</v>
      </c>
      <c r="E62" s="352">
        <v>253</v>
      </c>
      <c r="F62" s="353">
        <f t="shared" si="0"/>
        <v>28.782707622298066</v>
      </c>
    </row>
    <row r="63" spans="1:6" x14ac:dyDescent="0.25">
      <c r="A63" s="539"/>
      <c r="B63" s="541" t="s">
        <v>415</v>
      </c>
      <c r="C63" s="351" t="s">
        <v>454</v>
      </c>
      <c r="D63" s="352">
        <v>4867</v>
      </c>
      <c r="E63" s="352">
        <v>2368</v>
      </c>
      <c r="F63" s="353">
        <f t="shared" si="0"/>
        <v>48.654201767002256</v>
      </c>
    </row>
    <row r="64" spans="1:6" x14ac:dyDescent="0.25">
      <c r="A64" s="539"/>
      <c r="B64" s="541"/>
      <c r="C64" s="351" t="s">
        <v>416</v>
      </c>
      <c r="D64" s="352">
        <v>398</v>
      </c>
      <c r="E64" s="352">
        <v>217</v>
      </c>
      <c r="F64" s="353">
        <f t="shared" si="0"/>
        <v>54.522613065326631</v>
      </c>
    </row>
    <row r="65" spans="1:6" x14ac:dyDescent="0.25">
      <c r="A65" s="539"/>
      <c r="B65" s="541"/>
      <c r="C65" s="351" t="s">
        <v>417</v>
      </c>
      <c r="D65" s="352">
        <v>937</v>
      </c>
      <c r="E65" s="352">
        <v>419</v>
      </c>
      <c r="F65" s="353">
        <f t="shared" si="0"/>
        <v>44.717182497331912</v>
      </c>
    </row>
    <row r="66" spans="1:6" x14ac:dyDescent="0.25">
      <c r="A66" s="539"/>
      <c r="B66" s="541"/>
      <c r="C66" s="351" t="s">
        <v>418</v>
      </c>
      <c r="D66" s="352">
        <v>293</v>
      </c>
      <c r="E66" s="352">
        <v>160</v>
      </c>
      <c r="F66" s="353">
        <f t="shared" si="0"/>
        <v>54.607508532423211</v>
      </c>
    </row>
    <row r="67" spans="1:6" x14ac:dyDescent="0.25">
      <c r="A67" s="539"/>
      <c r="B67" s="541"/>
      <c r="C67" s="351" t="s">
        <v>419</v>
      </c>
      <c r="D67" s="352">
        <v>376</v>
      </c>
      <c r="E67" s="352">
        <v>198</v>
      </c>
      <c r="F67" s="353">
        <f t="shared" si="0"/>
        <v>52.659574468085104</v>
      </c>
    </row>
    <row r="68" spans="1:6" x14ac:dyDescent="0.25">
      <c r="A68" s="539"/>
      <c r="B68" s="541"/>
      <c r="C68" s="351" t="s">
        <v>420</v>
      </c>
      <c r="D68" s="352">
        <v>510</v>
      </c>
      <c r="E68" s="352">
        <v>276</v>
      </c>
      <c r="F68" s="353">
        <f t="shared" si="0"/>
        <v>54.117647058823529</v>
      </c>
    </row>
    <row r="69" spans="1:6" x14ac:dyDescent="0.25">
      <c r="A69" s="539"/>
      <c r="B69" s="541"/>
      <c r="C69" s="351" t="s">
        <v>421</v>
      </c>
      <c r="D69" s="352">
        <v>413</v>
      </c>
      <c r="E69" s="352">
        <v>238</v>
      </c>
      <c r="F69" s="353">
        <f t="shared" ref="F69:F101" si="1">E69/D69*100</f>
        <v>57.627118644067799</v>
      </c>
    </row>
    <row r="70" spans="1:6" x14ac:dyDescent="0.25">
      <c r="A70" s="539"/>
      <c r="B70" s="541"/>
      <c r="C70" s="351" t="s">
        <v>422</v>
      </c>
      <c r="D70" s="352">
        <v>679</v>
      </c>
      <c r="E70" s="352">
        <v>296</v>
      </c>
      <c r="F70" s="353">
        <f t="shared" si="1"/>
        <v>43.593519882179677</v>
      </c>
    </row>
    <row r="71" spans="1:6" x14ac:dyDescent="0.25">
      <c r="A71" s="539"/>
      <c r="B71" s="541"/>
      <c r="C71" s="351" t="s">
        <v>423</v>
      </c>
      <c r="D71" s="352">
        <v>700</v>
      </c>
      <c r="E71" s="352">
        <v>308</v>
      </c>
      <c r="F71" s="353">
        <f t="shared" si="1"/>
        <v>44</v>
      </c>
    </row>
    <row r="72" spans="1:6" x14ac:dyDescent="0.25">
      <c r="A72" s="539"/>
      <c r="B72" s="541"/>
      <c r="C72" s="351" t="s">
        <v>424</v>
      </c>
      <c r="D72" s="352">
        <v>561</v>
      </c>
      <c r="E72" s="352">
        <v>256</v>
      </c>
      <c r="F72" s="353">
        <f t="shared" si="1"/>
        <v>45.632798573975045</v>
      </c>
    </row>
    <row r="73" spans="1:6" x14ac:dyDescent="0.25">
      <c r="A73" s="539"/>
      <c r="B73" s="541" t="s">
        <v>425</v>
      </c>
      <c r="C73" s="351" t="s">
        <v>454</v>
      </c>
      <c r="D73" s="352">
        <v>4</v>
      </c>
      <c r="E73" s="352">
        <v>1</v>
      </c>
      <c r="F73" s="353">
        <f t="shared" si="1"/>
        <v>25</v>
      </c>
    </row>
    <row r="74" spans="1:6" x14ac:dyDescent="0.25">
      <c r="A74" s="539"/>
      <c r="B74" s="541"/>
      <c r="C74" s="351" t="s">
        <v>426</v>
      </c>
      <c r="D74" s="352">
        <v>0</v>
      </c>
      <c r="E74" s="352">
        <v>0</v>
      </c>
      <c r="F74" s="353" t="e">
        <f t="shared" si="1"/>
        <v>#DIV/0!</v>
      </c>
    </row>
    <row r="75" spans="1:6" x14ac:dyDescent="0.25">
      <c r="A75" s="539"/>
      <c r="B75" s="541"/>
      <c r="C75" s="351" t="s">
        <v>427</v>
      </c>
      <c r="D75" s="352">
        <v>3</v>
      </c>
      <c r="E75" s="352">
        <v>0</v>
      </c>
      <c r="F75" s="353">
        <f t="shared" si="1"/>
        <v>0</v>
      </c>
    </row>
    <row r="76" spans="1:6" x14ac:dyDescent="0.25">
      <c r="A76" s="539"/>
      <c r="B76" s="541"/>
      <c r="C76" s="351" t="s">
        <v>428</v>
      </c>
      <c r="D76" s="352">
        <v>1</v>
      </c>
      <c r="E76" s="352">
        <v>1</v>
      </c>
      <c r="F76" s="353">
        <f t="shared" si="1"/>
        <v>100</v>
      </c>
    </row>
    <row r="77" spans="1:6" x14ac:dyDescent="0.25">
      <c r="A77" s="539"/>
      <c r="B77" s="541" t="s">
        <v>429</v>
      </c>
      <c r="C77" s="351" t="s">
        <v>454</v>
      </c>
      <c r="D77" s="352">
        <v>4626.9999999999991</v>
      </c>
      <c r="E77" s="352">
        <v>2990</v>
      </c>
      <c r="F77" s="353">
        <f t="shared" si="1"/>
        <v>64.620704560190205</v>
      </c>
    </row>
    <row r="78" spans="1:6" x14ac:dyDescent="0.25">
      <c r="A78" s="539"/>
      <c r="B78" s="541"/>
      <c r="C78" s="351" t="s">
        <v>430</v>
      </c>
      <c r="D78" s="352">
        <v>430</v>
      </c>
      <c r="E78" s="352">
        <v>281</v>
      </c>
      <c r="F78" s="353">
        <f t="shared" si="1"/>
        <v>65.348837209302317</v>
      </c>
    </row>
    <row r="79" spans="1:6" x14ac:dyDescent="0.25">
      <c r="A79" s="539"/>
      <c r="B79" s="541"/>
      <c r="C79" s="351" t="s">
        <v>431</v>
      </c>
      <c r="D79" s="352">
        <v>488</v>
      </c>
      <c r="E79" s="352">
        <v>332</v>
      </c>
      <c r="F79" s="353">
        <f t="shared" si="1"/>
        <v>68.032786885245898</v>
      </c>
    </row>
    <row r="80" spans="1:6" x14ac:dyDescent="0.25">
      <c r="A80" s="539"/>
      <c r="B80" s="541"/>
      <c r="C80" s="351" t="s">
        <v>432</v>
      </c>
      <c r="D80" s="352">
        <v>470</v>
      </c>
      <c r="E80" s="352">
        <v>319</v>
      </c>
      <c r="F80" s="353">
        <f t="shared" si="1"/>
        <v>67.872340425531917</v>
      </c>
    </row>
    <row r="81" spans="1:6" x14ac:dyDescent="0.25">
      <c r="A81" s="539"/>
      <c r="B81" s="541"/>
      <c r="C81" s="351" t="s">
        <v>433</v>
      </c>
      <c r="D81" s="352">
        <v>1090</v>
      </c>
      <c r="E81" s="352">
        <v>683</v>
      </c>
      <c r="F81" s="353">
        <f t="shared" si="1"/>
        <v>62.660550458715591</v>
      </c>
    </row>
    <row r="82" spans="1:6" x14ac:dyDescent="0.25">
      <c r="A82" s="539"/>
      <c r="B82" s="541"/>
      <c r="C82" s="351" t="s">
        <v>434</v>
      </c>
      <c r="D82" s="352">
        <v>447</v>
      </c>
      <c r="E82" s="352">
        <v>298</v>
      </c>
      <c r="F82" s="353">
        <f t="shared" si="1"/>
        <v>66.666666666666657</v>
      </c>
    </row>
    <row r="83" spans="1:6" x14ac:dyDescent="0.25">
      <c r="A83" s="539"/>
      <c r="B83" s="541"/>
      <c r="C83" s="351" t="s">
        <v>435</v>
      </c>
      <c r="D83" s="352">
        <v>505</v>
      </c>
      <c r="E83" s="352">
        <v>340</v>
      </c>
      <c r="F83" s="353">
        <f t="shared" si="1"/>
        <v>67.32673267326733</v>
      </c>
    </row>
    <row r="84" spans="1:6" x14ac:dyDescent="0.25">
      <c r="A84" s="539"/>
      <c r="B84" s="541"/>
      <c r="C84" s="351" t="s">
        <v>436</v>
      </c>
      <c r="D84" s="352">
        <v>501</v>
      </c>
      <c r="E84" s="352">
        <v>275</v>
      </c>
      <c r="F84" s="353">
        <f t="shared" si="1"/>
        <v>54.890219560878236</v>
      </c>
    </row>
    <row r="85" spans="1:6" x14ac:dyDescent="0.25">
      <c r="A85" s="539"/>
      <c r="B85" s="541"/>
      <c r="C85" s="351" t="s">
        <v>437</v>
      </c>
      <c r="D85" s="352">
        <v>158</v>
      </c>
      <c r="E85" s="352">
        <v>98</v>
      </c>
      <c r="F85" s="353">
        <f t="shared" si="1"/>
        <v>62.025316455696199</v>
      </c>
    </row>
    <row r="86" spans="1:6" x14ac:dyDescent="0.25">
      <c r="A86" s="539"/>
      <c r="B86" s="541"/>
      <c r="C86" s="351" t="s">
        <v>438</v>
      </c>
      <c r="D86" s="352">
        <v>538</v>
      </c>
      <c r="E86" s="352">
        <v>364</v>
      </c>
      <c r="F86" s="353">
        <f t="shared" si="1"/>
        <v>67.657992565055764</v>
      </c>
    </row>
    <row r="87" spans="1:6" x14ac:dyDescent="0.25">
      <c r="A87" s="539"/>
      <c r="B87" s="541" t="s">
        <v>439</v>
      </c>
      <c r="C87" s="351" t="s">
        <v>454</v>
      </c>
      <c r="D87" s="352">
        <v>4035</v>
      </c>
      <c r="E87" s="352">
        <v>2301</v>
      </c>
      <c r="F87" s="353">
        <f t="shared" si="1"/>
        <v>57.026022304832715</v>
      </c>
    </row>
    <row r="88" spans="1:6" x14ac:dyDescent="0.25">
      <c r="A88" s="539"/>
      <c r="B88" s="541"/>
      <c r="C88" s="351" t="s">
        <v>440</v>
      </c>
      <c r="D88" s="352">
        <v>124</v>
      </c>
      <c r="E88" s="352">
        <v>7</v>
      </c>
      <c r="F88" s="353">
        <f t="shared" si="1"/>
        <v>5.6451612903225801</v>
      </c>
    </row>
    <row r="89" spans="1:6" x14ac:dyDescent="0.25">
      <c r="A89" s="539"/>
      <c r="B89" s="541"/>
      <c r="C89" s="351" t="s">
        <v>441</v>
      </c>
      <c r="D89" s="352">
        <v>0</v>
      </c>
      <c r="E89" s="352">
        <v>0</v>
      </c>
      <c r="F89" s="353" t="e">
        <f t="shared" si="1"/>
        <v>#DIV/0!</v>
      </c>
    </row>
    <row r="90" spans="1:6" x14ac:dyDescent="0.25">
      <c r="A90" s="539"/>
      <c r="B90" s="541"/>
      <c r="C90" s="351" t="s">
        <v>442</v>
      </c>
      <c r="D90" s="352">
        <v>467</v>
      </c>
      <c r="E90" s="352">
        <v>344</v>
      </c>
      <c r="F90" s="353">
        <f t="shared" si="1"/>
        <v>73.66167023554604</v>
      </c>
    </row>
    <row r="91" spans="1:6" x14ac:dyDescent="0.25">
      <c r="A91" s="539"/>
      <c r="B91" s="541"/>
      <c r="C91" s="351" t="s">
        <v>443</v>
      </c>
      <c r="D91" s="352">
        <v>136</v>
      </c>
      <c r="E91" s="352">
        <v>71</v>
      </c>
      <c r="F91" s="353">
        <f t="shared" si="1"/>
        <v>52.205882352941181</v>
      </c>
    </row>
    <row r="92" spans="1:6" x14ac:dyDescent="0.25">
      <c r="A92" s="539"/>
      <c r="B92" s="541"/>
      <c r="C92" s="351" t="s">
        <v>444</v>
      </c>
      <c r="D92" s="352">
        <v>461</v>
      </c>
      <c r="E92" s="352">
        <v>269</v>
      </c>
      <c r="F92" s="353">
        <f t="shared" si="1"/>
        <v>58.35140997830802</v>
      </c>
    </row>
    <row r="93" spans="1:6" x14ac:dyDescent="0.25">
      <c r="A93" s="539"/>
      <c r="B93" s="541"/>
      <c r="C93" s="351" t="s">
        <v>445</v>
      </c>
      <c r="D93" s="352">
        <v>434</v>
      </c>
      <c r="E93" s="352">
        <v>279</v>
      </c>
      <c r="F93" s="353">
        <f t="shared" si="1"/>
        <v>64.285714285714292</v>
      </c>
    </row>
    <row r="94" spans="1:6" x14ac:dyDescent="0.25">
      <c r="A94" s="539"/>
      <c r="B94" s="541"/>
      <c r="C94" s="351" t="s">
        <v>446</v>
      </c>
      <c r="D94" s="352">
        <v>3</v>
      </c>
      <c r="E94" s="352">
        <v>2</v>
      </c>
      <c r="F94" s="353">
        <f t="shared" si="1"/>
        <v>66.666666666666657</v>
      </c>
    </row>
    <row r="95" spans="1:6" x14ac:dyDescent="0.25">
      <c r="A95" s="539"/>
      <c r="B95" s="541"/>
      <c r="C95" s="351" t="s">
        <v>447</v>
      </c>
      <c r="D95" s="352">
        <v>1106</v>
      </c>
      <c r="E95" s="352">
        <v>616</v>
      </c>
      <c r="F95" s="353">
        <f t="shared" si="1"/>
        <v>55.696202531645568</v>
      </c>
    </row>
    <row r="96" spans="1:6" x14ac:dyDescent="0.25">
      <c r="A96" s="539"/>
      <c r="B96" s="541"/>
      <c r="C96" s="351" t="s">
        <v>448</v>
      </c>
      <c r="D96" s="352">
        <v>517</v>
      </c>
      <c r="E96" s="352">
        <v>338</v>
      </c>
      <c r="F96" s="353">
        <f t="shared" si="1"/>
        <v>65.377176015473893</v>
      </c>
    </row>
    <row r="97" spans="1:6" x14ac:dyDescent="0.25">
      <c r="A97" s="539"/>
      <c r="B97" s="541"/>
      <c r="C97" s="351" t="s">
        <v>449</v>
      </c>
      <c r="D97" s="352">
        <v>787</v>
      </c>
      <c r="E97" s="352">
        <v>375</v>
      </c>
      <c r="F97" s="353">
        <f t="shared" si="1"/>
        <v>47.64930114358323</v>
      </c>
    </row>
    <row r="98" spans="1:6" x14ac:dyDescent="0.25">
      <c r="A98" s="539"/>
      <c r="B98" s="541" t="s">
        <v>450</v>
      </c>
      <c r="C98" s="351" t="s">
        <v>454</v>
      </c>
      <c r="D98" s="352">
        <v>709</v>
      </c>
      <c r="E98" s="352">
        <v>33</v>
      </c>
      <c r="F98" s="353">
        <f t="shared" si="1"/>
        <v>4.6544428772919604</v>
      </c>
    </row>
    <row r="99" spans="1:6" x14ac:dyDescent="0.25">
      <c r="A99" s="539"/>
      <c r="B99" s="541"/>
      <c r="C99" s="351" t="s">
        <v>451</v>
      </c>
      <c r="D99" s="352">
        <v>0</v>
      </c>
      <c r="E99" s="352">
        <v>0</v>
      </c>
      <c r="F99" s="353" t="e">
        <f t="shared" si="1"/>
        <v>#DIV/0!</v>
      </c>
    </row>
    <row r="100" spans="1:6" x14ac:dyDescent="0.25">
      <c r="A100" s="539"/>
      <c r="B100" s="541"/>
      <c r="C100" s="351" t="s">
        <v>452</v>
      </c>
      <c r="D100" s="352">
        <v>348</v>
      </c>
      <c r="E100" s="352">
        <v>6</v>
      </c>
      <c r="F100" s="353">
        <f t="shared" si="1"/>
        <v>1.7241379310344827</v>
      </c>
    </row>
    <row r="101" spans="1:6" x14ac:dyDescent="0.25">
      <c r="A101" s="539"/>
      <c r="B101" s="541"/>
      <c r="C101" s="351" t="s">
        <v>453</v>
      </c>
      <c r="D101" s="352">
        <v>361</v>
      </c>
      <c r="E101" s="352">
        <v>27</v>
      </c>
      <c r="F101" s="353">
        <f t="shared" si="1"/>
        <v>7.4792243767313016</v>
      </c>
    </row>
  </sheetData>
  <autoFilter ref="A5:F5">
    <filterColumn colId="0" showButton="0"/>
    <filterColumn colId="1" showButton="0"/>
  </autoFilter>
  <mergeCells count="17">
    <mergeCell ref="B98:B101"/>
    <mergeCell ref="A1:F1"/>
    <mergeCell ref="A5:C5"/>
    <mergeCell ref="A3:C4"/>
    <mergeCell ref="A6:A101"/>
    <mergeCell ref="B6:C6"/>
    <mergeCell ref="B7:B27"/>
    <mergeCell ref="B28:B30"/>
    <mergeCell ref="B31:B33"/>
    <mergeCell ref="B34:B39"/>
    <mergeCell ref="B40:B41"/>
    <mergeCell ref="B42:B47"/>
    <mergeCell ref="B48:B62"/>
    <mergeCell ref="B63:B72"/>
    <mergeCell ref="B73:B76"/>
    <mergeCell ref="B77:B86"/>
    <mergeCell ref="B87:B97"/>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FF00"/>
  </sheetPr>
  <dimension ref="A1:BF100"/>
  <sheetViews>
    <sheetView zoomScale="90" zoomScaleNormal="90" workbookViewId="0">
      <selection activeCell="A7" sqref="A7:L102"/>
    </sheetView>
  </sheetViews>
  <sheetFormatPr defaultColWidth="9.33203125" defaultRowHeight="15.75" x14ac:dyDescent="0.25"/>
  <cols>
    <col min="1" max="1" width="25.83203125" style="66" customWidth="1"/>
    <col min="2" max="2" width="25.1640625" style="66" customWidth="1"/>
    <col min="3" max="3" width="20" style="66" customWidth="1"/>
    <col min="4" max="4" width="16.83203125" style="66" customWidth="1"/>
    <col min="5" max="5" width="8.6640625" style="66" customWidth="1"/>
    <col min="6" max="6" width="10.1640625" style="76" customWidth="1"/>
    <col min="7" max="7" width="9.6640625" style="66" customWidth="1"/>
    <col min="8" max="8" width="9.1640625" style="66" customWidth="1"/>
    <col min="9" max="9" width="10.33203125" style="66" customWidth="1"/>
    <col min="10" max="10" width="12.1640625" style="66" customWidth="1"/>
    <col min="11" max="27" width="9.33203125" style="66"/>
    <col min="28" max="28" width="14" style="66" customWidth="1"/>
    <col min="29" max="16384" width="9.33203125" style="66"/>
  </cols>
  <sheetData>
    <row r="1" spans="1:58" ht="22.5" customHeight="1" x14ac:dyDescent="0.25">
      <c r="A1" s="522" t="s">
        <v>172</v>
      </c>
      <c r="B1" s="522"/>
      <c r="C1" s="522"/>
      <c r="D1" s="522"/>
      <c r="E1" s="522"/>
      <c r="F1" s="522"/>
      <c r="G1" s="522"/>
      <c r="H1" s="522"/>
      <c r="I1" s="522"/>
      <c r="J1" s="522"/>
      <c r="K1" s="522"/>
      <c r="L1" s="522"/>
      <c r="M1" s="522"/>
      <c r="N1" s="522"/>
      <c r="O1" s="522"/>
      <c r="P1" s="522"/>
      <c r="Q1" s="522"/>
      <c r="R1" s="522"/>
      <c r="S1" s="522"/>
      <c r="T1" s="522"/>
      <c r="U1" s="522"/>
      <c r="V1" s="522"/>
      <c r="W1" s="522"/>
      <c r="X1" s="522"/>
      <c r="Y1" s="522"/>
      <c r="Z1" s="522"/>
      <c r="AA1" s="522"/>
      <c r="AB1" s="522"/>
      <c r="AC1" s="522"/>
      <c r="AD1" s="522"/>
      <c r="AE1" s="522"/>
      <c r="AF1" s="522"/>
      <c r="AG1" s="522"/>
      <c r="AH1" s="522"/>
      <c r="AI1" s="522"/>
      <c r="AJ1" s="522"/>
      <c r="AK1" s="522"/>
      <c r="AL1" s="522"/>
      <c r="AM1" s="522"/>
      <c r="AN1" s="522"/>
      <c r="AO1" s="522"/>
      <c r="AP1" s="522"/>
      <c r="AQ1" s="522"/>
      <c r="AR1" s="522"/>
      <c r="AS1" s="522"/>
      <c r="AT1" s="522"/>
      <c r="AU1" s="522"/>
      <c r="AV1" s="522"/>
      <c r="AW1" s="522"/>
      <c r="AX1" s="522"/>
      <c r="AY1" s="522"/>
      <c r="AZ1" s="522"/>
      <c r="BA1" s="522"/>
      <c r="BB1" s="522"/>
      <c r="BC1" s="522"/>
      <c r="BD1" s="522"/>
      <c r="BE1" s="522"/>
      <c r="BF1" s="522"/>
    </row>
    <row r="2" spans="1:58" ht="15.75" customHeight="1" x14ac:dyDescent="0.25">
      <c r="I2" s="85"/>
      <c r="BC2" s="542" t="s">
        <v>176</v>
      </c>
      <c r="BD2" s="542"/>
      <c r="BE2" s="542"/>
      <c r="BF2" s="542"/>
    </row>
    <row r="3" spans="1:58" s="75" customFormat="1" ht="38.25" customHeight="1" x14ac:dyDescent="0.25">
      <c r="A3" s="523" t="s">
        <v>357</v>
      </c>
      <c r="B3" s="523"/>
      <c r="C3" s="523"/>
      <c r="D3" s="69" t="s">
        <v>9</v>
      </c>
      <c r="E3" s="70" t="s">
        <v>152</v>
      </c>
      <c r="F3" s="70" t="s">
        <v>60</v>
      </c>
      <c r="G3" s="70" t="s">
        <v>65</v>
      </c>
      <c r="H3" s="70" t="s">
        <v>153</v>
      </c>
      <c r="I3" s="70" t="s">
        <v>154</v>
      </c>
      <c r="J3" s="70" t="s">
        <v>66</v>
      </c>
      <c r="K3" s="70" t="s">
        <v>67</v>
      </c>
      <c r="L3" s="70" t="s">
        <v>155</v>
      </c>
      <c r="M3" s="70" t="s">
        <v>68</v>
      </c>
      <c r="N3" s="70" t="s">
        <v>69</v>
      </c>
      <c r="O3" s="70" t="s">
        <v>101</v>
      </c>
      <c r="P3" s="70" t="s">
        <v>70</v>
      </c>
      <c r="Q3" s="70" t="s">
        <v>71</v>
      </c>
      <c r="R3" s="70" t="s">
        <v>75</v>
      </c>
      <c r="S3" s="70" t="s">
        <v>72</v>
      </c>
      <c r="T3" s="70" t="s">
        <v>74</v>
      </c>
      <c r="U3" s="70" t="s">
        <v>73</v>
      </c>
      <c r="V3" s="70" t="s">
        <v>76</v>
      </c>
      <c r="W3" s="70" t="s">
        <v>77</v>
      </c>
      <c r="X3" s="70" t="s">
        <v>78</v>
      </c>
      <c r="Y3" s="70" t="s">
        <v>156</v>
      </c>
      <c r="Z3" s="70" t="s">
        <v>80</v>
      </c>
      <c r="AA3" s="70" t="s">
        <v>82</v>
      </c>
      <c r="AB3" s="70" t="s">
        <v>79</v>
      </c>
      <c r="AC3" s="70" t="s">
        <v>84</v>
      </c>
      <c r="AD3" s="70" t="s">
        <v>83</v>
      </c>
      <c r="AE3" s="70" t="s">
        <v>87</v>
      </c>
      <c r="AF3" s="70" t="s">
        <v>86</v>
      </c>
      <c r="AG3" s="70" t="s">
        <v>81</v>
      </c>
      <c r="AH3" s="70" t="s">
        <v>88</v>
      </c>
      <c r="AI3" s="70" t="s">
        <v>85</v>
      </c>
      <c r="AJ3" s="70" t="s">
        <v>89</v>
      </c>
      <c r="AK3" s="70" t="s">
        <v>95</v>
      </c>
      <c r="AL3" s="70" t="s">
        <v>90</v>
      </c>
      <c r="AM3" s="70" t="s">
        <v>91</v>
      </c>
      <c r="AN3" s="70" t="s">
        <v>92</v>
      </c>
      <c r="AO3" s="70" t="s">
        <v>93</v>
      </c>
      <c r="AP3" s="70" t="s">
        <v>94</v>
      </c>
      <c r="AQ3" s="70" t="s">
        <v>98</v>
      </c>
      <c r="AR3" s="70" t="s">
        <v>96</v>
      </c>
      <c r="AS3" s="70" t="s">
        <v>97</v>
      </c>
      <c r="AT3" s="70" t="s">
        <v>100</v>
      </c>
      <c r="AU3" s="70" t="s">
        <v>103</v>
      </c>
      <c r="AV3" s="70" t="s">
        <v>102</v>
      </c>
      <c r="AW3" s="70" t="s">
        <v>104</v>
      </c>
      <c r="AX3" s="70" t="s">
        <v>99</v>
      </c>
      <c r="AY3" s="70" t="s">
        <v>105</v>
      </c>
      <c r="AZ3" s="70" t="s">
        <v>107</v>
      </c>
      <c r="BA3" s="70" t="s">
        <v>106</v>
      </c>
      <c r="BB3" s="70" t="s">
        <v>108</v>
      </c>
      <c r="BC3" s="70" t="s">
        <v>109</v>
      </c>
      <c r="BD3" s="70" t="s">
        <v>111</v>
      </c>
      <c r="BE3" s="70" t="s">
        <v>112</v>
      </c>
      <c r="BF3" s="70" t="s">
        <v>110</v>
      </c>
    </row>
    <row r="4" spans="1:58" s="75" customFormat="1" x14ac:dyDescent="0.25">
      <c r="A4" s="528" t="s">
        <v>151</v>
      </c>
      <c r="B4" s="525"/>
      <c r="C4" s="525"/>
      <c r="D4" s="86">
        <v>443324.99999999872</v>
      </c>
      <c r="E4" s="86">
        <v>404.99999999999949</v>
      </c>
      <c r="F4" s="86">
        <v>58372.999999999927</v>
      </c>
      <c r="G4" s="86">
        <v>74361.999999999825</v>
      </c>
      <c r="H4" s="86">
        <v>2542.0000000000005</v>
      </c>
      <c r="I4" s="86">
        <v>37777</v>
      </c>
      <c r="J4" s="86">
        <v>54986.999999999854</v>
      </c>
      <c r="K4" s="86">
        <v>34733.000000000007</v>
      </c>
      <c r="L4" s="86">
        <v>33800.000000000022</v>
      </c>
      <c r="M4" s="86">
        <v>32528.00000000016</v>
      </c>
      <c r="N4" s="86">
        <v>18134.000000000007</v>
      </c>
      <c r="O4" s="86">
        <v>17.999999999999993</v>
      </c>
      <c r="P4" s="86">
        <v>11237.000000000009</v>
      </c>
      <c r="Q4" s="86">
        <v>11088.999999999998</v>
      </c>
      <c r="R4" s="86">
        <v>4999</v>
      </c>
      <c r="S4" s="86">
        <v>7596.9999999999991</v>
      </c>
      <c r="T4" s="86">
        <v>5345.9999999999845</v>
      </c>
      <c r="U4" s="86">
        <v>5275.9999999999982</v>
      </c>
      <c r="V4" s="86">
        <v>4117.9999999999936</v>
      </c>
      <c r="W4" s="86">
        <v>5253.9999999999982</v>
      </c>
      <c r="X4" s="86">
        <v>4628.0000000000009</v>
      </c>
      <c r="Y4" s="86">
        <v>7866.9999999999973</v>
      </c>
      <c r="Z4" s="86">
        <v>2091.0000000000018</v>
      </c>
      <c r="AA4" s="86">
        <v>2578.0000000000041</v>
      </c>
      <c r="AB4" s="86">
        <v>5228.99999999999</v>
      </c>
      <c r="AC4" s="86">
        <v>1250.9999999999945</v>
      </c>
      <c r="AD4" s="86">
        <v>1293.999999999997</v>
      </c>
      <c r="AE4" s="86">
        <v>1765.0000000000032</v>
      </c>
      <c r="AF4" s="86">
        <v>1216.0000000000002</v>
      </c>
      <c r="AG4" s="86">
        <v>2831.9999999999986</v>
      </c>
      <c r="AH4" s="86">
        <v>1637.0000000000016</v>
      </c>
      <c r="AI4" s="86">
        <v>1943.0000000000043</v>
      </c>
      <c r="AJ4" s="86">
        <v>439.00000000000034</v>
      </c>
      <c r="AK4" s="86">
        <v>438.99999999999864</v>
      </c>
      <c r="AL4" s="86">
        <v>587.0000000000025</v>
      </c>
      <c r="AM4" s="86">
        <v>805.99999999999602</v>
      </c>
      <c r="AN4" s="86">
        <v>341.00000000000034</v>
      </c>
      <c r="AO4" s="86">
        <v>589.00000000000171</v>
      </c>
      <c r="AP4" s="86">
        <v>419.00000000000085</v>
      </c>
      <c r="AQ4" s="86">
        <v>328.00000000000102</v>
      </c>
      <c r="AR4" s="86">
        <v>492.00000000000125</v>
      </c>
      <c r="AS4" s="86">
        <v>86.000000000000426</v>
      </c>
      <c r="AT4" s="86">
        <v>250.0000000000004</v>
      </c>
      <c r="AU4" s="86">
        <v>132.00000000000009</v>
      </c>
      <c r="AV4" s="86">
        <v>557.99999999999943</v>
      </c>
      <c r="AW4" s="86">
        <v>89.000000000000156</v>
      </c>
      <c r="AX4" s="86">
        <v>439.99999999999949</v>
      </c>
      <c r="AY4" s="86">
        <v>89.000000000000185</v>
      </c>
      <c r="AZ4" s="86">
        <v>74.000000000000114</v>
      </c>
      <c r="BA4" s="86">
        <v>132.00000000000014</v>
      </c>
      <c r="BB4" s="86">
        <v>29.999999999999993</v>
      </c>
      <c r="BC4" s="86">
        <v>38.000000000000156</v>
      </c>
      <c r="BD4" s="86">
        <v>13</v>
      </c>
      <c r="BE4" s="86">
        <v>0</v>
      </c>
      <c r="BF4" s="87">
        <v>48.000000000000199</v>
      </c>
    </row>
    <row r="5" spans="1:58" x14ac:dyDescent="0.25">
      <c r="A5" s="507" t="s">
        <v>358</v>
      </c>
      <c r="B5" s="509" t="s">
        <v>454</v>
      </c>
      <c r="C5" s="509"/>
      <c r="D5" s="354">
        <v>6643</v>
      </c>
      <c r="E5" s="354">
        <v>0</v>
      </c>
      <c r="F5" s="354">
        <v>0</v>
      </c>
      <c r="G5" s="354">
        <v>1</v>
      </c>
      <c r="H5" s="354">
        <v>0</v>
      </c>
      <c r="I5" s="354">
        <v>0</v>
      </c>
      <c r="J5" s="354">
        <v>0</v>
      </c>
      <c r="K5" s="354">
        <v>0</v>
      </c>
      <c r="L5" s="354">
        <v>0</v>
      </c>
      <c r="M5" s="354">
        <v>0</v>
      </c>
      <c r="N5" s="354">
        <v>2</v>
      </c>
      <c r="O5" s="354">
        <v>0</v>
      </c>
      <c r="P5" s="354">
        <v>0</v>
      </c>
      <c r="Q5" s="354">
        <v>0</v>
      </c>
      <c r="R5" s="354">
        <v>517.00000000000011</v>
      </c>
      <c r="S5" s="354">
        <v>0</v>
      </c>
      <c r="T5" s="354">
        <v>0</v>
      </c>
      <c r="U5" s="354">
        <v>0</v>
      </c>
      <c r="V5" s="354">
        <v>0</v>
      </c>
      <c r="W5" s="354">
        <v>4653.0000000000018</v>
      </c>
      <c r="X5" s="354">
        <v>0</v>
      </c>
      <c r="Y5" s="354">
        <v>0</v>
      </c>
      <c r="Z5" s="354">
        <v>0</v>
      </c>
      <c r="AA5" s="354">
        <v>0</v>
      </c>
      <c r="AB5" s="354">
        <v>0</v>
      </c>
      <c r="AC5" s="354">
        <v>0</v>
      </c>
      <c r="AD5" s="354">
        <v>0</v>
      </c>
      <c r="AE5" s="354">
        <v>0</v>
      </c>
      <c r="AF5" s="354">
        <v>0</v>
      </c>
      <c r="AG5" s="354">
        <v>0</v>
      </c>
      <c r="AH5" s="354">
        <v>1470.0000000000007</v>
      </c>
      <c r="AI5" s="354">
        <v>0</v>
      </c>
      <c r="AJ5" s="354">
        <v>0</v>
      </c>
      <c r="AK5" s="354">
        <v>0</v>
      </c>
      <c r="AL5" s="354">
        <v>0</v>
      </c>
      <c r="AM5" s="354">
        <v>0</v>
      </c>
      <c r="AN5" s="354">
        <v>0</v>
      </c>
      <c r="AO5" s="354">
        <v>0</v>
      </c>
      <c r="AP5" s="354">
        <v>0</v>
      </c>
      <c r="AQ5" s="354">
        <v>0</v>
      </c>
      <c r="AR5" s="354">
        <v>0</v>
      </c>
      <c r="AS5" s="354">
        <v>0</v>
      </c>
      <c r="AT5" s="354">
        <v>0</v>
      </c>
      <c r="AU5" s="354">
        <v>0</v>
      </c>
      <c r="AV5" s="354">
        <v>0</v>
      </c>
      <c r="AW5" s="354">
        <v>0</v>
      </c>
      <c r="AX5" s="354">
        <v>0</v>
      </c>
      <c r="AY5" s="354">
        <v>0</v>
      </c>
      <c r="AZ5" s="354">
        <v>0</v>
      </c>
      <c r="BA5" s="354">
        <v>0</v>
      </c>
      <c r="BB5" s="354">
        <v>0</v>
      </c>
      <c r="BC5" s="354">
        <v>0</v>
      </c>
      <c r="BD5" s="354">
        <v>0</v>
      </c>
      <c r="BE5" s="354">
        <v>0</v>
      </c>
      <c r="BF5" s="318">
        <v>0</v>
      </c>
    </row>
    <row r="6" spans="1:58" x14ac:dyDescent="0.25">
      <c r="A6" s="508"/>
      <c r="B6" s="510" t="s">
        <v>359</v>
      </c>
      <c r="C6" s="319" t="s">
        <v>454</v>
      </c>
      <c r="D6" s="349">
        <v>2402.0000000000005</v>
      </c>
      <c r="E6" s="349">
        <v>0</v>
      </c>
      <c r="F6" s="349">
        <v>0</v>
      </c>
      <c r="G6" s="349">
        <v>0</v>
      </c>
      <c r="H6" s="349">
        <v>0</v>
      </c>
      <c r="I6" s="349">
        <v>0</v>
      </c>
      <c r="J6" s="349">
        <v>0</v>
      </c>
      <c r="K6" s="349">
        <v>0</v>
      </c>
      <c r="L6" s="349">
        <v>0</v>
      </c>
      <c r="M6" s="349">
        <v>0</v>
      </c>
      <c r="N6" s="349">
        <v>0</v>
      </c>
      <c r="O6" s="349">
        <v>0</v>
      </c>
      <c r="P6" s="349">
        <v>0</v>
      </c>
      <c r="Q6" s="349">
        <v>0</v>
      </c>
      <c r="R6" s="349">
        <v>0</v>
      </c>
      <c r="S6" s="349">
        <v>0</v>
      </c>
      <c r="T6" s="349">
        <v>0</v>
      </c>
      <c r="U6" s="349">
        <v>0</v>
      </c>
      <c r="V6" s="349">
        <v>0</v>
      </c>
      <c r="W6" s="349">
        <v>2402.0000000000005</v>
      </c>
      <c r="X6" s="349">
        <v>0</v>
      </c>
      <c r="Y6" s="349">
        <v>0</v>
      </c>
      <c r="Z6" s="349">
        <v>0</v>
      </c>
      <c r="AA6" s="349">
        <v>0</v>
      </c>
      <c r="AB6" s="349">
        <v>0</v>
      </c>
      <c r="AC6" s="349">
        <v>0</v>
      </c>
      <c r="AD6" s="349">
        <v>0</v>
      </c>
      <c r="AE6" s="349">
        <v>0</v>
      </c>
      <c r="AF6" s="349">
        <v>0</v>
      </c>
      <c r="AG6" s="349">
        <v>0</v>
      </c>
      <c r="AH6" s="349">
        <v>0</v>
      </c>
      <c r="AI6" s="349">
        <v>0</v>
      </c>
      <c r="AJ6" s="349">
        <v>0</v>
      </c>
      <c r="AK6" s="349">
        <v>0</v>
      </c>
      <c r="AL6" s="349">
        <v>0</v>
      </c>
      <c r="AM6" s="349">
        <v>0</v>
      </c>
      <c r="AN6" s="349">
        <v>0</v>
      </c>
      <c r="AO6" s="349">
        <v>0</v>
      </c>
      <c r="AP6" s="349">
        <v>0</v>
      </c>
      <c r="AQ6" s="349">
        <v>0</v>
      </c>
      <c r="AR6" s="349">
        <v>0</v>
      </c>
      <c r="AS6" s="349">
        <v>0</v>
      </c>
      <c r="AT6" s="349">
        <v>0</v>
      </c>
      <c r="AU6" s="349">
        <v>0</v>
      </c>
      <c r="AV6" s="349">
        <v>0</v>
      </c>
      <c r="AW6" s="349">
        <v>0</v>
      </c>
      <c r="AX6" s="349">
        <v>0</v>
      </c>
      <c r="AY6" s="349">
        <v>0</v>
      </c>
      <c r="AZ6" s="349">
        <v>0</v>
      </c>
      <c r="BA6" s="349">
        <v>0</v>
      </c>
      <c r="BB6" s="349">
        <v>0</v>
      </c>
      <c r="BC6" s="349">
        <v>0</v>
      </c>
      <c r="BD6" s="349">
        <v>0</v>
      </c>
      <c r="BE6" s="349">
        <v>0</v>
      </c>
      <c r="BF6" s="320">
        <v>0</v>
      </c>
    </row>
    <row r="7" spans="1:58" x14ac:dyDescent="0.25">
      <c r="A7" s="508"/>
      <c r="B7" s="510"/>
      <c r="C7" s="319" t="s">
        <v>360</v>
      </c>
      <c r="D7" s="349">
        <v>129</v>
      </c>
      <c r="E7" s="349">
        <v>0</v>
      </c>
      <c r="F7" s="349">
        <v>0</v>
      </c>
      <c r="G7" s="349">
        <v>0</v>
      </c>
      <c r="H7" s="349">
        <v>0</v>
      </c>
      <c r="I7" s="349">
        <v>0</v>
      </c>
      <c r="J7" s="349">
        <v>0</v>
      </c>
      <c r="K7" s="349">
        <v>0</v>
      </c>
      <c r="L7" s="349">
        <v>0</v>
      </c>
      <c r="M7" s="349">
        <v>0</v>
      </c>
      <c r="N7" s="349">
        <v>0</v>
      </c>
      <c r="O7" s="349">
        <v>0</v>
      </c>
      <c r="P7" s="349">
        <v>0</v>
      </c>
      <c r="Q7" s="349">
        <v>0</v>
      </c>
      <c r="R7" s="349">
        <v>0</v>
      </c>
      <c r="S7" s="349">
        <v>0</v>
      </c>
      <c r="T7" s="349">
        <v>0</v>
      </c>
      <c r="U7" s="349">
        <v>0</v>
      </c>
      <c r="V7" s="349">
        <v>0</v>
      </c>
      <c r="W7" s="349">
        <v>129</v>
      </c>
      <c r="X7" s="349">
        <v>0</v>
      </c>
      <c r="Y7" s="349">
        <v>0</v>
      </c>
      <c r="Z7" s="349">
        <v>0</v>
      </c>
      <c r="AA7" s="349">
        <v>0</v>
      </c>
      <c r="AB7" s="349">
        <v>0</v>
      </c>
      <c r="AC7" s="349">
        <v>0</v>
      </c>
      <c r="AD7" s="349">
        <v>0</v>
      </c>
      <c r="AE7" s="349">
        <v>0</v>
      </c>
      <c r="AF7" s="349">
        <v>0</v>
      </c>
      <c r="AG7" s="349">
        <v>0</v>
      </c>
      <c r="AH7" s="349">
        <v>0</v>
      </c>
      <c r="AI7" s="349">
        <v>0</v>
      </c>
      <c r="AJ7" s="349">
        <v>0</v>
      </c>
      <c r="AK7" s="349">
        <v>0</v>
      </c>
      <c r="AL7" s="349">
        <v>0</v>
      </c>
      <c r="AM7" s="349">
        <v>0</v>
      </c>
      <c r="AN7" s="349">
        <v>0</v>
      </c>
      <c r="AO7" s="349">
        <v>0</v>
      </c>
      <c r="AP7" s="349">
        <v>0</v>
      </c>
      <c r="AQ7" s="349">
        <v>0</v>
      </c>
      <c r="AR7" s="349">
        <v>0</v>
      </c>
      <c r="AS7" s="349">
        <v>0</v>
      </c>
      <c r="AT7" s="349">
        <v>0</v>
      </c>
      <c r="AU7" s="349">
        <v>0</v>
      </c>
      <c r="AV7" s="349">
        <v>0</v>
      </c>
      <c r="AW7" s="349">
        <v>0</v>
      </c>
      <c r="AX7" s="349">
        <v>0</v>
      </c>
      <c r="AY7" s="349">
        <v>0</v>
      </c>
      <c r="AZ7" s="349">
        <v>0</v>
      </c>
      <c r="BA7" s="349">
        <v>0</v>
      </c>
      <c r="BB7" s="349">
        <v>0</v>
      </c>
      <c r="BC7" s="349">
        <v>0</v>
      </c>
      <c r="BD7" s="349">
        <v>0</v>
      </c>
      <c r="BE7" s="349">
        <v>0</v>
      </c>
      <c r="BF7" s="320">
        <v>0</v>
      </c>
    </row>
    <row r="8" spans="1:58" x14ac:dyDescent="0.25">
      <c r="A8" s="508"/>
      <c r="B8" s="510"/>
      <c r="C8" s="319" t="s">
        <v>361</v>
      </c>
      <c r="D8" s="349">
        <v>157</v>
      </c>
      <c r="E8" s="349">
        <v>0</v>
      </c>
      <c r="F8" s="349">
        <v>0</v>
      </c>
      <c r="G8" s="349">
        <v>0</v>
      </c>
      <c r="H8" s="349">
        <v>0</v>
      </c>
      <c r="I8" s="349">
        <v>0</v>
      </c>
      <c r="J8" s="349">
        <v>0</v>
      </c>
      <c r="K8" s="349">
        <v>0</v>
      </c>
      <c r="L8" s="349">
        <v>0</v>
      </c>
      <c r="M8" s="349">
        <v>0</v>
      </c>
      <c r="N8" s="349">
        <v>0</v>
      </c>
      <c r="O8" s="349">
        <v>0</v>
      </c>
      <c r="P8" s="349">
        <v>0</v>
      </c>
      <c r="Q8" s="349">
        <v>0</v>
      </c>
      <c r="R8" s="349">
        <v>0</v>
      </c>
      <c r="S8" s="349">
        <v>0</v>
      </c>
      <c r="T8" s="349">
        <v>0</v>
      </c>
      <c r="U8" s="349">
        <v>0</v>
      </c>
      <c r="V8" s="349">
        <v>0</v>
      </c>
      <c r="W8" s="349">
        <v>157</v>
      </c>
      <c r="X8" s="349">
        <v>0</v>
      </c>
      <c r="Y8" s="349">
        <v>0</v>
      </c>
      <c r="Z8" s="349">
        <v>0</v>
      </c>
      <c r="AA8" s="349">
        <v>0</v>
      </c>
      <c r="AB8" s="349">
        <v>0</v>
      </c>
      <c r="AC8" s="349">
        <v>0</v>
      </c>
      <c r="AD8" s="349">
        <v>0</v>
      </c>
      <c r="AE8" s="349">
        <v>0</v>
      </c>
      <c r="AF8" s="349">
        <v>0</v>
      </c>
      <c r="AG8" s="349">
        <v>0</v>
      </c>
      <c r="AH8" s="349">
        <v>0</v>
      </c>
      <c r="AI8" s="349">
        <v>0</v>
      </c>
      <c r="AJ8" s="349">
        <v>0</v>
      </c>
      <c r="AK8" s="349">
        <v>0</v>
      </c>
      <c r="AL8" s="349">
        <v>0</v>
      </c>
      <c r="AM8" s="349">
        <v>0</v>
      </c>
      <c r="AN8" s="349">
        <v>0</v>
      </c>
      <c r="AO8" s="349">
        <v>0</v>
      </c>
      <c r="AP8" s="349">
        <v>0</v>
      </c>
      <c r="AQ8" s="349">
        <v>0</v>
      </c>
      <c r="AR8" s="349">
        <v>0</v>
      </c>
      <c r="AS8" s="349">
        <v>0</v>
      </c>
      <c r="AT8" s="349">
        <v>0</v>
      </c>
      <c r="AU8" s="349">
        <v>0</v>
      </c>
      <c r="AV8" s="349">
        <v>0</v>
      </c>
      <c r="AW8" s="349">
        <v>0</v>
      </c>
      <c r="AX8" s="349">
        <v>0</v>
      </c>
      <c r="AY8" s="349">
        <v>0</v>
      </c>
      <c r="AZ8" s="349">
        <v>0</v>
      </c>
      <c r="BA8" s="349">
        <v>0</v>
      </c>
      <c r="BB8" s="349">
        <v>0</v>
      </c>
      <c r="BC8" s="349">
        <v>0</v>
      </c>
      <c r="BD8" s="349">
        <v>0</v>
      </c>
      <c r="BE8" s="349">
        <v>0</v>
      </c>
      <c r="BF8" s="320">
        <v>0</v>
      </c>
    </row>
    <row r="9" spans="1:58" x14ac:dyDescent="0.25">
      <c r="A9" s="508"/>
      <c r="B9" s="510"/>
      <c r="C9" s="319" t="s">
        <v>362</v>
      </c>
      <c r="D9" s="349">
        <v>86</v>
      </c>
      <c r="E9" s="349">
        <v>0</v>
      </c>
      <c r="F9" s="349">
        <v>0</v>
      </c>
      <c r="G9" s="349">
        <v>0</v>
      </c>
      <c r="H9" s="349">
        <v>0</v>
      </c>
      <c r="I9" s="349">
        <v>0</v>
      </c>
      <c r="J9" s="349">
        <v>0</v>
      </c>
      <c r="K9" s="349">
        <v>0</v>
      </c>
      <c r="L9" s="349">
        <v>0</v>
      </c>
      <c r="M9" s="349">
        <v>0</v>
      </c>
      <c r="N9" s="349">
        <v>0</v>
      </c>
      <c r="O9" s="349">
        <v>0</v>
      </c>
      <c r="P9" s="349">
        <v>0</v>
      </c>
      <c r="Q9" s="349">
        <v>0</v>
      </c>
      <c r="R9" s="349">
        <v>0</v>
      </c>
      <c r="S9" s="349">
        <v>0</v>
      </c>
      <c r="T9" s="349">
        <v>0</v>
      </c>
      <c r="U9" s="349">
        <v>0</v>
      </c>
      <c r="V9" s="349">
        <v>0</v>
      </c>
      <c r="W9" s="349">
        <v>86</v>
      </c>
      <c r="X9" s="349">
        <v>0</v>
      </c>
      <c r="Y9" s="349">
        <v>0</v>
      </c>
      <c r="Z9" s="349">
        <v>0</v>
      </c>
      <c r="AA9" s="349">
        <v>0</v>
      </c>
      <c r="AB9" s="349">
        <v>0</v>
      </c>
      <c r="AC9" s="349">
        <v>0</v>
      </c>
      <c r="AD9" s="349">
        <v>0</v>
      </c>
      <c r="AE9" s="349">
        <v>0</v>
      </c>
      <c r="AF9" s="349">
        <v>0</v>
      </c>
      <c r="AG9" s="349">
        <v>0</v>
      </c>
      <c r="AH9" s="349">
        <v>0</v>
      </c>
      <c r="AI9" s="349">
        <v>0</v>
      </c>
      <c r="AJ9" s="349">
        <v>0</v>
      </c>
      <c r="AK9" s="349">
        <v>0</v>
      </c>
      <c r="AL9" s="349">
        <v>0</v>
      </c>
      <c r="AM9" s="349">
        <v>0</v>
      </c>
      <c r="AN9" s="349">
        <v>0</v>
      </c>
      <c r="AO9" s="349">
        <v>0</v>
      </c>
      <c r="AP9" s="349">
        <v>0</v>
      </c>
      <c r="AQ9" s="349">
        <v>0</v>
      </c>
      <c r="AR9" s="349">
        <v>0</v>
      </c>
      <c r="AS9" s="349">
        <v>0</v>
      </c>
      <c r="AT9" s="349">
        <v>0</v>
      </c>
      <c r="AU9" s="349">
        <v>0</v>
      </c>
      <c r="AV9" s="349">
        <v>0</v>
      </c>
      <c r="AW9" s="349">
        <v>0</v>
      </c>
      <c r="AX9" s="349">
        <v>0</v>
      </c>
      <c r="AY9" s="349">
        <v>0</v>
      </c>
      <c r="AZ9" s="349">
        <v>0</v>
      </c>
      <c r="BA9" s="349">
        <v>0</v>
      </c>
      <c r="BB9" s="349">
        <v>0</v>
      </c>
      <c r="BC9" s="349">
        <v>0</v>
      </c>
      <c r="BD9" s="349">
        <v>0</v>
      </c>
      <c r="BE9" s="349">
        <v>0</v>
      </c>
      <c r="BF9" s="320">
        <v>0</v>
      </c>
    </row>
    <row r="10" spans="1:58" x14ac:dyDescent="0.25">
      <c r="A10" s="508"/>
      <c r="B10" s="510"/>
      <c r="C10" s="319" t="s">
        <v>363</v>
      </c>
      <c r="D10" s="349">
        <v>55</v>
      </c>
      <c r="E10" s="349">
        <v>0</v>
      </c>
      <c r="F10" s="349">
        <v>0</v>
      </c>
      <c r="G10" s="349">
        <v>0</v>
      </c>
      <c r="H10" s="349">
        <v>0</v>
      </c>
      <c r="I10" s="349">
        <v>0</v>
      </c>
      <c r="J10" s="349">
        <v>0</v>
      </c>
      <c r="K10" s="349">
        <v>0</v>
      </c>
      <c r="L10" s="349">
        <v>0</v>
      </c>
      <c r="M10" s="349">
        <v>0</v>
      </c>
      <c r="N10" s="349">
        <v>0</v>
      </c>
      <c r="O10" s="349">
        <v>0</v>
      </c>
      <c r="P10" s="349">
        <v>0</v>
      </c>
      <c r="Q10" s="349">
        <v>0</v>
      </c>
      <c r="R10" s="349">
        <v>0</v>
      </c>
      <c r="S10" s="349">
        <v>0</v>
      </c>
      <c r="T10" s="349">
        <v>0</v>
      </c>
      <c r="U10" s="349">
        <v>0</v>
      </c>
      <c r="V10" s="349">
        <v>0</v>
      </c>
      <c r="W10" s="349">
        <v>55</v>
      </c>
      <c r="X10" s="349">
        <v>0</v>
      </c>
      <c r="Y10" s="349">
        <v>0</v>
      </c>
      <c r="Z10" s="349">
        <v>0</v>
      </c>
      <c r="AA10" s="349">
        <v>0</v>
      </c>
      <c r="AB10" s="349">
        <v>0</v>
      </c>
      <c r="AC10" s="349">
        <v>0</v>
      </c>
      <c r="AD10" s="349">
        <v>0</v>
      </c>
      <c r="AE10" s="349">
        <v>0</v>
      </c>
      <c r="AF10" s="349">
        <v>0</v>
      </c>
      <c r="AG10" s="349">
        <v>0</v>
      </c>
      <c r="AH10" s="349">
        <v>0</v>
      </c>
      <c r="AI10" s="349">
        <v>0</v>
      </c>
      <c r="AJ10" s="349">
        <v>0</v>
      </c>
      <c r="AK10" s="349">
        <v>0</v>
      </c>
      <c r="AL10" s="349">
        <v>0</v>
      </c>
      <c r="AM10" s="349">
        <v>0</v>
      </c>
      <c r="AN10" s="349">
        <v>0</v>
      </c>
      <c r="AO10" s="349">
        <v>0</v>
      </c>
      <c r="AP10" s="349">
        <v>0</v>
      </c>
      <c r="AQ10" s="349">
        <v>0</v>
      </c>
      <c r="AR10" s="349">
        <v>0</v>
      </c>
      <c r="AS10" s="349">
        <v>0</v>
      </c>
      <c r="AT10" s="349">
        <v>0</v>
      </c>
      <c r="AU10" s="349">
        <v>0</v>
      </c>
      <c r="AV10" s="349">
        <v>0</v>
      </c>
      <c r="AW10" s="349">
        <v>0</v>
      </c>
      <c r="AX10" s="349">
        <v>0</v>
      </c>
      <c r="AY10" s="349">
        <v>0</v>
      </c>
      <c r="AZ10" s="349">
        <v>0</v>
      </c>
      <c r="BA10" s="349">
        <v>0</v>
      </c>
      <c r="BB10" s="349">
        <v>0</v>
      </c>
      <c r="BC10" s="349">
        <v>0</v>
      </c>
      <c r="BD10" s="349">
        <v>0</v>
      </c>
      <c r="BE10" s="349">
        <v>0</v>
      </c>
      <c r="BF10" s="320">
        <v>0</v>
      </c>
    </row>
    <row r="11" spans="1:58" x14ac:dyDescent="0.25">
      <c r="A11" s="508"/>
      <c r="B11" s="510"/>
      <c r="C11" s="319" t="s">
        <v>364</v>
      </c>
      <c r="D11" s="349">
        <v>35</v>
      </c>
      <c r="E11" s="349">
        <v>0</v>
      </c>
      <c r="F11" s="349">
        <v>0</v>
      </c>
      <c r="G11" s="349">
        <v>0</v>
      </c>
      <c r="H11" s="349">
        <v>0</v>
      </c>
      <c r="I11" s="349">
        <v>0</v>
      </c>
      <c r="J11" s="349">
        <v>0</v>
      </c>
      <c r="K11" s="349">
        <v>0</v>
      </c>
      <c r="L11" s="349">
        <v>0</v>
      </c>
      <c r="M11" s="349">
        <v>0</v>
      </c>
      <c r="N11" s="349">
        <v>0</v>
      </c>
      <c r="O11" s="349">
        <v>0</v>
      </c>
      <c r="P11" s="349">
        <v>0</v>
      </c>
      <c r="Q11" s="349">
        <v>0</v>
      </c>
      <c r="R11" s="349">
        <v>0</v>
      </c>
      <c r="S11" s="349">
        <v>0</v>
      </c>
      <c r="T11" s="349">
        <v>0</v>
      </c>
      <c r="U11" s="349">
        <v>0</v>
      </c>
      <c r="V11" s="349">
        <v>0</v>
      </c>
      <c r="W11" s="349">
        <v>35</v>
      </c>
      <c r="X11" s="349">
        <v>0</v>
      </c>
      <c r="Y11" s="349">
        <v>0</v>
      </c>
      <c r="Z11" s="349">
        <v>0</v>
      </c>
      <c r="AA11" s="349">
        <v>0</v>
      </c>
      <c r="AB11" s="349">
        <v>0</v>
      </c>
      <c r="AC11" s="349">
        <v>0</v>
      </c>
      <c r="AD11" s="349">
        <v>0</v>
      </c>
      <c r="AE11" s="349">
        <v>0</v>
      </c>
      <c r="AF11" s="349">
        <v>0</v>
      </c>
      <c r="AG11" s="349">
        <v>0</v>
      </c>
      <c r="AH11" s="349">
        <v>0</v>
      </c>
      <c r="AI11" s="349">
        <v>0</v>
      </c>
      <c r="AJ11" s="349">
        <v>0</v>
      </c>
      <c r="AK11" s="349">
        <v>0</v>
      </c>
      <c r="AL11" s="349">
        <v>0</v>
      </c>
      <c r="AM11" s="349">
        <v>0</v>
      </c>
      <c r="AN11" s="349">
        <v>0</v>
      </c>
      <c r="AO11" s="349">
        <v>0</v>
      </c>
      <c r="AP11" s="349">
        <v>0</v>
      </c>
      <c r="AQ11" s="349">
        <v>0</v>
      </c>
      <c r="AR11" s="349">
        <v>0</v>
      </c>
      <c r="AS11" s="349">
        <v>0</v>
      </c>
      <c r="AT11" s="349">
        <v>0</v>
      </c>
      <c r="AU11" s="349">
        <v>0</v>
      </c>
      <c r="AV11" s="349">
        <v>0</v>
      </c>
      <c r="AW11" s="349">
        <v>0</v>
      </c>
      <c r="AX11" s="349">
        <v>0</v>
      </c>
      <c r="AY11" s="349">
        <v>0</v>
      </c>
      <c r="AZ11" s="349">
        <v>0</v>
      </c>
      <c r="BA11" s="349">
        <v>0</v>
      </c>
      <c r="BB11" s="349">
        <v>0</v>
      </c>
      <c r="BC11" s="349">
        <v>0</v>
      </c>
      <c r="BD11" s="349">
        <v>0</v>
      </c>
      <c r="BE11" s="349">
        <v>0</v>
      </c>
      <c r="BF11" s="320">
        <v>0</v>
      </c>
    </row>
    <row r="12" spans="1:58" x14ac:dyDescent="0.25">
      <c r="A12" s="508"/>
      <c r="B12" s="510"/>
      <c r="C12" s="319" t="s">
        <v>365</v>
      </c>
      <c r="D12" s="349">
        <v>385</v>
      </c>
      <c r="E12" s="349">
        <v>0</v>
      </c>
      <c r="F12" s="349">
        <v>0</v>
      </c>
      <c r="G12" s="349">
        <v>0</v>
      </c>
      <c r="H12" s="349">
        <v>0</v>
      </c>
      <c r="I12" s="349">
        <v>0</v>
      </c>
      <c r="J12" s="349">
        <v>0</v>
      </c>
      <c r="K12" s="349">
        <v>0</v>
      </c>
      <c r="L12" s="349">
        <v>0</v>
      </c>
      <c r="M12" s="349">
        <v>0</v>
      </c>
      <c r="N12" s="349">
        <v>0</v>
      </c>
      <c r="O12" s="349">
        <v>0</v>
      </c>
      <c r="P12" s="349">
        <v>0</v>
      </c>
      <c r="Q12" s="349">
        <v>0</v>
      </c>
      <c r="R12" s="349">
        <v>0</v>
      </c>
      <c r="S12" s="349">
        <v>0</v>
      </c>
      <c r="T12" s="349">
        <v>0</v>
      </c>
      <c r="U12" s="349">
        <v>0</v>
      </c>
      <c r="V12" s="349">
        <v>0</v>
      </c>
      <c r="W12" s="349">
        <v>385</v>
      </c>
      <c r="X12" s="349">
        <v>0</v>
      </c>
      <c r="Y12" s="349">
        <v>0</v>
      </c>
      <c r="Z12" s="349">
        <v>0</v>
      </c>
      <c r="AA12" s="349">
        <v>0</v>
      </c>
      <c r="AB12" s="349">
        <v>0</v>
      </c>
      <c r="AC12" s="349">
        <v>0</v>
      </c>
      <c r="AD12" s="349">
        <v>0</v>
      </c>
      <c r="AE12" s="349">
        <v>0</v>
      </c>
      <c r="AF12" s="349">
        <v>0</v>
      </c>
      <c r="AG12" s="349">
        <v>0</v>
      </c>
      <c r="AH12" s="349">
        <v>0</v>
      </c>
      <c r="AI12" s="349">
        <v>0</v>
      </c>
      <c r="AJ12" s="349">
        <v>0</v>
      </c>
      <c r="AK12" s="349">
        <v>0</v>
      </c>
      <c r="AL12" s="349">
        <v>0</v>
      </c>
      <c r="AM12" s="349">
        <v>0</v>
      </c>
      <c r="AN12" s="349">
        <v>0</v>
      </c>
      <c r="AO12" s="349">
        <v>0</v>
      </c>
      <c r="AP12" s="349">
        <v>0</v>
      </c>
      <c r="AQ12" s="349">
        <v>0</v>
      </c>
      <c r="AR12" s="349">
        <v>0</v>
      </c>
      <c r="AS12" s="349">
        <v>0</v>
      </c>
      <c r="AT12" s="349">
        <v>0</v>
      </c>
      <c r="AU12" s="349">
        <v>0</v>
      </c>
      <c r="AV12" s="349">
        <v>0</v>
      </c>
      <c r="AW12" s="349">
        <v>0</v>
      </c>
      <c r="AX12" s="349">
        <v>0</v>
      </c>
      <c r="AY12" s="349">
        <v>0</v>
      </c>
      <c r="AZ12" s="349">
        <v>0</v>
      </c>
      <c r="BA12" s="349">
        <v>0</v>
      </c>
      <c r="BB12" s="349">
        <v>0</v>
      </c>
      <c r="BC12" s="349">
        <v>0</v>
      </c>
      <c r="BD12" s="349">
        <v>0</v>
      </c>
      <c r="BE12" s="349">
        <v>0</v>
      </c>
      <c r="BF12" s="320">
        <v>0</v>
      </c>
    </row>
    <row r="13" spans="1:58" x14ac:dyDescent="0.25">
      <c r="A13" s="508"/>
      <c r="B13" s="510"/>
      <c r="C13" s="319" t="s">
        <v>366</v>
      </c>
      <c r="D13" s="349">
        <v>0</v>
      </c>
      <c r="E13" s="349">
        <v>0</v>
      </c>
      <c r="F13" s="349">
        <v>0</v>
      </c>
      <c r="G13" s="349">
        <v>0</v>
      </c>
      <c r="H13" s="349">
        <v>0</v>
      </c>
      <c r="I13" s="349">
        <v>0</v>
      </c>
      <c r="J13" s="349">
        <v>0</v>
      </c>
      <c r="K13" s="349">
        <v>0</v>
      </c>
      <c r="L13" s="349">
        <v>0</v>
      </c>
      <c r="M13" s="349">
        <v>0</v>
      </c>
      <c r="N13" s="349">
        <v>0</v>
      </c>
      <c r="O13" s="349">
        <v>0</v>
      </c>
      <c r="P13" s="349">
        <v>0</v>
      </c>
      <c r="Q13" s="349">
        <v>0</v>
      </c>
      <c r="R13" s="349">
        <v>0</v>
      </c>
      <c r="S13" s="349">
        <v>0</v>
      </c>
      <c r="T13" s="349">
        <v>0</v>
      </c>
      <c r="U13" s="349">
        <v>0</v>
      </c>
      <c r="V13" s="349">
        <v>0</v>
      </c>
      <c r="W13" s="349">
        <v>0</v>
      </c>
      <c r="X13" s="349">
        <v>0</v>
      </c>
      <c r="Y13" s="349">
        <v>0</v>
      </c>
      <c r="Z13" s="349">
        <v>0</v>
      </c>
      <c r="AA13" s="349">
        <v>0</v>
      </c>
      <c r="AB13" s="349">
        <v>0</v>
      </c>
      <c r="AC13" s="349">
        <v>0</v>
      </c>
      <c r="AD13" s="349">
        <v>0</v>
      </c>
      <c r="AE13" s="349">
        <v>0</v>
      </c>
      <c r="AF13" s="349">
        <v>0</v>
      </c>
      <c r="AG13" s="349">
        <v>0</v>
      </c>
      <c r="AH13" s="349">
        <v>0</v>
      </c>
      <c r="AI13" s="349">
        <v>0</v>
      </c>
      <c r="AJ13" s="349">
        <v>0</v>
      </c>
      <c r="AK13" s="349">
        <v>0</v>
      </c>
      <c r="AL13" s="349">
        <v>0</v>
      </c>
      <c r="AM13" s="349">
        <v>0</v>
      </c>
      <c r="AN13" s="349">
        <v>0</v>
      </c>
      <c r="AO13" s="349">
        <v>0</v>
      </c>
      <c r="AP13" s="349">
        <v>0</v>
      </c>
      <c r="AQ13" s="349">
        <v>0</v>
      </c>
      <c r="AR13" s="349">
        <v>0</v>
      </c>
      <c r="AS13" s="349">
        <v>0</v>
      </c>
      <c r="AT13" s="349">
        <v>0</v>
      </c>
      <c r="AU13" s="349">
        <v>0</v>
      </c>
      <c r="AV13" s="349">
        <v>0</v>
      </c>
      <c r="AW13" s="349">
        <v>0</v>
      </c>
      <c r="AX13" s="349">
        <v>0</v>
      </c>
      <c r="AY13" s="349">
        <v>0</v>
      </c>
      <c r="AZ13" s="349">
        <v>0</v>
      </c>
      <c r="BA13" s="349">
        <v>0</v>
      </c>
      <c r="BB13" s="349">
        <v>0</v>
      </c>
      <c r="BC13" s="349">
        <v>0</v>
      </c>
      <c r="BD13" s="349">
        <v>0</v>
      </c>
      <c r="BE13" s="349">
        <v>0</v>
      </c>
      <c r="BF13" s="320">
        <v>0</v>
      </c>
    </row>
    <row r="14" spans="1:58" x14ac:dyDescent="0.25">
      <c r="A14" s="508"/>
      <c r="B14" s="510"/>
      <c r="C14" s="319" t="s">
        <v>367</v>
      </c>
      <c r="D14" s="349">
        <v>27</v>
      </c>
      <c r="E14" s="349">
        <v>0</v>
      </c>
      <c r="F14" s="349">
        <v>0</v>
      </c>
      <c r="G14" s="349">
        <v>0</v>
      </c>
      <c r="H14" s="349">
        <v>0</v>
      </c>
      <c r="I14" s="349">
        <v>0</v>
      </c>
      <c r="J14" s="349">
        <v>0</v>
      </c>
      <c r="K14" s="349">
        <v>0</v>
      </c>
      <c r="L14" s="349">
        <v>0</v>
      </c>
      <c r="M14" s="349">
        <v>0</v>
      </c>
      <c r="N14" s="349">
        <v>0</v>
      </c>
      <c r="O14" s="349">
        <v>0</v>
      </c>
      <c r="P14" s="349">
        <v>0</v>
      </c>
      <c r="Q14" s="349">
        <v>0</v>
      </c>
      <c r="R14" s="349">
        <v>0</v>
      </c>
      <c r="S14" s="349">
        <v>0</v>
      </c>
      <c r="T14" s="349">
        <v>0</v>
      </c>
      <c r="U14" s="349">
        <v>0</v>
      </c>
      <c r="V14" s="349">
        <v>0</v>
      </c>
      <c r="W14" s="349">
        <v>27</v>
      </c>
      <c r="X14" s="349">
        <v>0</v>
      </c>
      <c r="Y14" s="349">
        <v>0</v>
      </c>
      <c r="Z14" s="349">
        <v>0</v>
      </c>
      <c r="AA14" s="349">
        <v>0</v>
      </c>
      <c r="AB14" s="349">
        <v>0</v>
      </c>
      <c r="AC14" s="349">
        <v>0</v>
      </c>
      <c r="AD14" s="349">
        <v>0</v>
      </c>
      <c r="AE14" s="349">
        <v>0</v>
      </c>
      <c r="AF14" s="349">
        <v>0</v>
      </c>
      <c r="AG14" s="349">
        <v>0</v>
      </c>
      <c r="AH14" s="349">
        <v>0</v>
      </c>
      <c r="AI14" s="349">
        <v>0</v>
      </c>
      <c r="AJ14" s="349">
        <v>0</v>
      </c>
      <c r="AK14" s="349">
        <v>0</v>
      </c>
      <c r="AL14" s="349">
        <v>0</v>
      </c>
      <c r="AM14" s="349">
        <v>0</v>
      </c>
      <c r="AN14" s="349">
        <v>0</v>
      </c>
      <c r="AO14" s="349">
        <v>0</v>
      </c>
      <c r="AP14" s="349">
        <v>0</v>
      </c>
      <c r="AQ14" s="349">
        <v>0</v>
      </c>
      <c r="AR14" s="349">
        <v>0</v>
      </c>
      <c r="AS14" s="349">
        <v>0</v>
      </c>
      <c r="AT14" s="349">
        <v>0</v>
      </c>
      <c r="AU14" s="349">
        <v>0</v>
      </c>
      <c r="AV14" s="349">
        <v>0</v>
      </c>
      <c r="AW14" s="349">
        <v>0</v>
      </c>
      <c r="AX14" s="349">
        <v>0</v>
      </c>
      <c r="AY14" s="349">
        <v>0</v>
      </c>
      <c r="AZ14" s="349">
        <v>0</v>
      </c>
      <c r="BA14" s="349">
        <v>0</v>
      </c>
      <c r="BB14" s="349">
        <v>0</v>
      </c>
      <c r="BC14" s="349">
        <v>0</v>
      </c>
      <c r="BD14" s="349">
        <v>0</v>
      </c>
      <c r="BE14" s="349">
        <v>0</v>
      </c>
      <c r="BF14" s="320">
        <v>0</v>
      </c>
    </row>
    <row r="15" spans="1:58" x14ac:dyDescent="0.25">
      <c r="A15" s="508"/>
      <c r="B15" s="510"/>
      <c r="C15" s="319" t="s">
        <v>368</v>
      </c>
      <c r="D15" s="349">
        <v>123</v>
      </c>
      <c r="E15" s="349">
        <v>0</v>
      </c>
      <c r="F15" s="349">
        <v>0</v>
      </c>
      <c r="G15" s="349">
        <v>0</v>
      </c>
      <c r="H15" s="349">
        <v>0</v>
      </c>
      <c r="I15" s="349">
        <v>0</v>
      </c>
      <c r="J15" s="349">
        <v>0</v>
      </c>
      <c r="K15" s="349">
        <v>0</v>
      </c>
      <c r="L15" s="349">
        <v>0</v>
      </c>
      <c r="M15" s="349">
        <v>0</v>
      </c>
      <c r="N15" s="349">
        <v>0</v>
      </c>
      <c r="O15" s="349">
        <v>0</v>
      </c>
      <c r="P15" s="349">
        <v>0</v>
      </c>
      <c r="Q15" s="349">
        <v>0</v>
      </c>
      <c r="R15" s="349">
        <v>0</v>
      </c>
      <c r="S15" s="349">
        <v>0</v>
      </c>
      <c r="T15" s="349">
        <v>0</v>
      </c>
      <c r="U15" s="349">
        <v>0</v>
      </c>
      <c r="V15" s="349">
        <v>0</v>
      </c>
      <c r="W15" s="349">
        <v>123</v>
      </c>
      <c r="X15" s="349">
        <v>0</v>
      </c>
      <c r="Y15" s="349">
        <v>0</v>
      </c>
      <c r="Z15" s="349">
        <v>0</v>
      </c>
      <c r="AA15" s="349">
        <v>0</v>
      </c>
      <c r="AB15" s="349">
        <v>0</v>
      </c>
      <c r="AC15" s="349">
        <v>0</v>
      </c>
      <c r="AD15" s="349">
        <v>0</v>
      </c>
      <c r="AE15" s="349">
        <v>0</v>
      </c>
      <c r="AF15" s="349">
        <v>0</v>
      </c>
      <c r="AG15" s="349">
        <v>0</v>
      </c>
      <c r="AH15" s="349">
        <v>0</v>
      </c>
      <c r="AI15" s="349">
        <v>0</v>
      </c>
      <c r="AJ15" s="349">
        <v>0</v>
      </c>
      <c r="AK15" s="349">
        <v>0</v>
      </c>
      <c r="AL15" s="349">
        <v>0</v>
      </c>
      <c r="AM15" s="349">
        <v>0</v>
      </c>
      <c r="AN15" s="349">
        <v>0</v>
      </c>
      <c r="AO15" s="349">
        <v>0</v>
      </c>
      <c r="AP15" s="349">
        <v>0</v>
      </c>
      <c r="AQ15" s="349">
        <v>0</v>
      </c>
      <c r="AR15" s="349">
        <v>0</v>
      </c>
      <c r="AS15" s="349">
        <v>0</v>
      </c>
      <c r="AT15" s="349">
        <v>0</v>
      </c>
      <c r="AU15" s="349">
        <v>0</v>
      </c>
      <c r="AV15" s="349">
        <v>0</v>
      </c>
      <c r="AW15" s="349">
        <v>0</v>
      </c>
      <c r="AX15" s="349">
        <v>0</v>
      </c>
      <c r="AY15" s="349">
        <v>0</v>
      </c>
      <c r="AZ15" s="349">
        <v>0</v>
      </c>
      <c r="BA15" s="349">
        <v>0</v>
      </c>
      <c r="BB15" s="349">
        <v>0</v>
      </c>
      <c r="BC15" s="349">
        <v>0</v>
      </c>
      <c r="BD15" s="349">
        <v>0</v>
      </c>
      <c r="BE15" s="349">
        <v>0</v>
      </c>
      <c r="BF15" s="320">
        <v>0</v>
      </c>
    </row>
    <row r="16" spans="1:58" x14ac:dyDescent="0.25">
      <c r="A16" s="508"/>
      <c r="B16" s="510"/>
      <c r="C16" s="319" t="s">
        <v>369</v>
      </c>
      <c r="D16" s="349">
        <v>143</v>
      </c>
      <c r="E16" s="349">
        <v>0</v>
      </c>
      <c r="F16" s="349">
        <v>0</v>
      </c>
      <c r="G16" s="349">
        <v>0</v>
      </c>
      <c r="H16" s="349">
        <v>0</v>
      </c>
      <c r="I16" s="349">
        <v>0</v>
      </c>
      <c r="J16" s="349">
        <v>0</v>
      </c>
      <c r="K16" s="349">
        <v>0</v>
      </c>
      <c r="L16" s="349">
        <v>0</v>
      </c>
      <c r="M16" s="349">
        <v>0</v>
      </c>
      <c r="N16" s="349">
        <v>0</v>
      </c>
      <c r="O16" s="349">
        <v>0</v>
      </c>
      <c r="P16" s="349">
        <v>0</v>
      </c>
      <c r="Q16" s="349">
        <v>0</v>
      </c>
      <c r="R16" s="349">
        <v>0</v>
      </c>
      <c r="S16" s="349">
        <v>0</v>
      </c>
      <c r="T16" s="349">
        <v>0</v>
      </c>
      <c r="U16" s="349">
        <v>0</v>
      </c>
      <c r="V16" s="349">
        <v>0</v>
      </c>
      <c r="W16" s="349">
        <v>143</v>
      </c>
      <c r="X16" s="349">
        <v>0</v>
      </c>
      <c r="Y16" s="349">
        <v>0</v>
      </c>
      <c r="Z16" s="349">
        <v>0</v>
      </c>
      <c r="AA16" s="349">
        <v>0</v>
      </c>
      <c r="AB16" s="349">
        <v>0</v>
      </c>
      <c r="AC16" s="349">
        <v>0</v>
      </c>
      <c r="AD16" s="349">
        <v>0</v>
      </c>
      <c r="AE16" s="349">
        <v>0</v>
      </c>
      <c r="AF16" s="349">
        <v>0</v>
      </c>
      <c r="AG16" s="349">
        <v>0</v>
      </c>
      <c r="AH16" s="349">
        <v>0</v>
      </c>
      <c r="AI16" s="349">
        <v>0</v>
      </c>
      <c r="AJ16" s="349">
        <v>0</v>
      </c>
      <c r="AK16" s="349">
        <v>0</v>
      </c>
      <c r="AL16" s="349">
        <v>0</v>
      </c>
      <c r="AM16" s="349">
        <v>0</v>
      </c>
      <c r="AN16" s="349">
        <v>0</v>
      </c>
      <c r="AO16" s="349">
        <v>0</v>
      </c>
      <c r="AP16" s="349">
        <v>0</v>
      </c>
      <c r="AQ16" s="349">
        <v>0</v>
      </c>
      <c r="AR16" s="349">
        <v>0</v>
      </c>
      <c r="AS16" s="349">
        <v>0</v>
      </c>
      <c r="AT16" s="349">
        <v>0</v>
      </c>
      <c r="AU16" s="349">
        <v>0</v>
      </c>
      <c r="AV16" s="349">
        <v>0</v>
      </c>
      <c r="AW16" s="349">
        <v>0</v>
      </c>
      <c r="AX16" s="349">
        <v>0</v>
      </c>
      <c r="AY16" s="349">
        <v>0</v>
      </c>
      <c r="AZ16" s="349">
        <v>0</v>
      </c>
      <c r="BA16" s="349">
        <v>0</v>
      </c>
      <c r="BB16" s="349">
        <v>0</v>
      </c>
      <c r="BC16" s="349">
        <v>0</v>
      </c>
      <c r="BD16" s="349">
        <v>0</v>
      </c>
      <c r="BE16" s="349">
        <v>0</v>
      </c>
      <c r="BF16" s="320">
        <v>0</v>
      </c>
    </row>
    <row r="17" spans="1:58" x14ac:dyDescent="0.25">
      <c r="A17" s="508"/>
      <c r="B17" s="510"/>
      <c r="C17" s="319" t="s">
        <v>370</v>
      </c>
      <c r="D17" s="349">
        <v>54</v>
      </c>
      <c r="E17" s="349">
        <v>0</v>
      </c>
      <c r="F17" s="349">
        <v>0</v>
      </c>
      <c r="G17" s="349">
        <v>0</v>
      </c>
      <c r="H17" s="349">
        <v>0</v>
      </c>
      <c r="I17" s="349">
        <v>0</v>
      </c>
      <c r="J17" s="349">
        <v>0</v>
      </c>
      <c r="K17" s="349">
        <v>0</v>
      </c>
      <c r="L17" s="349">
        <v>0</v>
      </c>
      <c r="M17" s="349">
        <v>0</v>
      </c>
      <c r="N17" s="349">
        <v>0</v>
      </c>
      <c r="O17" s="349">
        <v>0</v>
      </c>
      <c r="P17" s="349">
        <v>0</v>
      </c>
      <c r="Q17" s="349">
        <v>0</v>
      </c>
      <c r="R17" s="349">
        <v>0</v>
      </c>
      <c r="S17" s="349">
        <v>0</v>
      </c>
      <c r="T17" s="349">
        <v>0</v>
      </c>
      <c r="U17" s="349">
        <v>0</v>
      </c>
      <c r="V17" s="349">
        <v>0</v>
      </c>
      <c r="W17" s="349">
        <v>54</v>
      </c>
      <c r="X17" s="349">
        <v>0</v>
      </c>
      <c r="Y17" s="349">
        <v>0</v>
      </c>
      <c r="Z17" s="349">
        <v>0</v>
      </c>
      <c r="AA17" s="349">
        <v>0</v>
      </c>
      <c r="AB17" s="349">
        <v>0</v>
      </c>
      <c r="AC17" s="349">
        <v>0</v>
      </c>
      <c r="AD17" s="349">
        <v>0</v>
      </c>
      <c r="AE17" s="349">
        <v>0</v>
      </c>
      <c r="AF17" s="349">
        <v>0</v>
      </c>
      <c r="AG17" s="349">
        <v>0</v>
      </c>
      <c r="AH17" s="349">
        <v>0</v>
      </c>
      <c r="AI17" s="349">
        <v>0</v>
      </c>
      <c r="AJ17" s="349">
        <v>0</v>
      </c>
      <c r="AK17" s="349">
        <v>0</v>
      </c>
      <c r="AL17" s="349">
        <v>0</v>
      </c>
      <c r="AM17" s="349">
        <v>0</v>
      </c>
      <c r="AN17" s="349">
        <v>0</v>
      </c>
      <c r="AO17" s="349">
        <v>0</v>
      </c>
      <c r="AP17" s="349">
        <v>0</v>
      </c>
      <c r="AQ17" s="349">
        <v>0</v>
      </c>
      <c r="AR17" s="349">
        <v>0</v>
      </c>
      <c r="AS17" s="349">
        <v>0</v>
      </c>
      <c r="AT17" s="349">
        <v>0</v>
      </c>
      <c r="AU17" s="349">
        <v>0</v>
      </c>
      <c r="AV17" s="349">
        <v>0</v>
      </c>
      <c r="AW17" s="349">
        <v>0</v>
      </c>
      <c r="AX17" s="349">
        <v>0</v>
      </c>
      <c r="AY17" s="349">
        <v>0</v>
      </c>
      <c r="AZ17" s="349">
        <v>0</v>
      </c>
      <c r="BA17" s="349">
        <v>0</v>
      </c>
      <c r="BB17" s="349">
        <v>0</v>
      </c>
      <c r="BC17" s="349">
        <v>0</v>
      </c>
      <c r="BD17" s="349">
        <v>0</v>
      </c>
      <c r="BE17" s="349">
        <v>0</v>
      </c>
      <c r="BF17" s="320">
        <v>0</v>
      </c>
    </row>
    <row r="18" spans="1:58" x14ac:dyDescent="0.25">
      <c r="A18" s="508"/>
      <c r="B18" s="510"/>
      <c r="C18" s="319" t="s">
        <v>371</v>
      </c>
      <c r="D18" s="349">
        <v>75</v>
      </c>
      <c r="E18" s="349">
        <v>0</v>
      </c>
      <c r="F18" s="349">
        <v>0</v>
      </c>
      <c r="G18" s="349">
        <v>0</v>
      </c>
      <c r="H18" s="349">
        <v>0</v>
      </c>
      <c r="I18" s="349">
        <v>0</v>
      </c>
      <c r="J18" s="349">
        <v>0</v>
      </c>
      <c r="K18" s="349">
        <v>0</v>
      </c>
      <c r="L18" s="349">
        <v>0</v>
      </c>
      <c r="M18" s="349">
        <v>0</v>
      </c>
      <c r="N18" s="349">
        <v>0</v>
      </c>
      <c r="O18" s="349">
        <v>0</v>
      </c>
      <c r="P18" s="349">
        <v>0</v>
      </c>
      <c r="Q18" s="349">
        <v>0</v>
      </c>
      <c r="R18" s="349">
        <v>0</v>
      </c>
      <c r="S18" s="349">
        <v>0</v>
      </c>
      <c r="T18" s="349">
        <v>0</v>
      </c>
      <c r="U18" s="349">
        <v>0</v>
      </c>
      <c r="V18" s="349">
        <v>0</v>
      </c>
      <c r="W18" s="349">
        <v>75</v>
      </c>
      <c r="X18" s="349">
        <v>0</v>
      </c>
      <c r="Y18" s="349">
        <v>0</v>
      </c>
      <c r="Z18" s="349">
        <v>0</v>
      </c>
      <c r="AA18" s="349">
        <v>0</v>
      </c>
      <c r="AB18" s="349">
        <v>0</v>
      </c>
      <c r="AC18" s="349">
        <v>0</v>
      </c>
      <c r="AD18" s="349">
        <v>0</v>
      </c>
      <c r="AE18" s="349">
        <v>0</v>
      </c>
      <c r="AF18" s="349">
        <v>0</v>
      </c>
      <c r="AG18" s="349">
        <v>0</v>
      </c>
      <c r="AH18" s="349">
        <v>0</v>
      </c>
      <c r="AI18" s="349">
        <v>0</v>
      </c>
      <c r="AJ18" s="349">
        <v>0</v>
      </c>
      <c r="AK18" s="349">
        <v>0</v>
      </c>
      <c r="AL18" s="349">
        <v>0</v>
      </c>
      <c r="AM18" s="349">
        <v>0</v>
      </c>
      <c r="AN18" s="349">
        <v>0</v>
      </c>
      <c r="AO18" s="349">
        <v>0</v>
      </c>
      <c r="AP18" s="349">
        <v>0</v>
      </c>
      <c r="AQ18" s="349">
        <v>0</v>
      </c>
      <c r="AR18" s="349">
        <v>0</v>
      </c>
      <c r="AS18" s="349">
        <v>0</v>
      </c>
      <c r="AT18" s="349">
        <v>0</v>
      </c>
      <c r="AU18" s="349">
        <v>0</v>
      </c>
      <c r="AV18" s="349">
        <v>0</v>
      </c>
      <c r="AW18" s="349">
        <v>0</v>
      </c>
      <c r="AX18" s="349">
        <v>0</v>
      </c>
      <c r="AY18" s="349">
        <v>0</v>
      </c>
      <c r="AZ18" s="349">
        <v>0</v>
      </c>
      <c r="BA18" s="349">
        <v>0</v>
      </c>
      <c r="BB18" s="349">
        <v>0</v>
      </c>
      <c r="BC18" s="349">
        <v>0</v>
      </c>
      <c r="BD18" s="349">
        <v>0</v>
      </c>
      <c r="BE18" s="349">
        <v>0</v>
      </c>
      <c r="BF18" s="320">
        <v>0</v>
      </c>
    </row>
    <row r="19" spans="1:58" x14ac:dyDescent="0.25">
      <c r="A19" s="508"/>
      <c r="B19" s="510"/>
      <c r="C19" s="319" t="s">
        <v>372</v>
      </c>
      <c r="D19" s="349">
        <v>44</v>
      </c>
      <c r="E19" s="349">
        <v>0</v>
      </c>
      <c r="F19" s="349">
        <v>0</v>
      </c>
      <c r="G19" s="349">
        <v>0</v>
      </c>
      <c r="H19" s="349">
        <v>0</v>
      </c>
      <c r="I19" s="349">
        <v>0</v>
      </c>
      <c r="J19" s="349">
        <v>0</v>
      </c>
      <c r="K19" s="349">
        <v>0</v>
      </c>
      <c r="L19" s="349">
        <v>0</v>
      </c>
      <c r="M19" s="349">
        <v>0</v>
      </c>
      <c r="N19" s="349">
        <v>0</v>
      </c>
      <c r="O19" s="349">
        <v>0</v>
      </c>
      <c r="P19" s="349">
        <v>0</v>
      </c>
      <c r="Q19" s="349">
        <v>0</v>
      </c>
      <c r="R19" s="349">
        <v>0</v>
      </c>
      <c r="S19" s="349">
        <v>0</v>
      </c>
      <c r="T19" s="349">
        <v>0</v>
      </c>
      <c r="U19" s="349">
        <v>0</v>
      </c>
      <c r="V19" s="349">
        <v>0</v>
      </c>
      <c r="W19" s="349">
        <v>44</v>
      </c>
      <c r="X19" s="349">
        <v>0</v>
      </c>
      <c r="Y19" s="349">
        <v>0</v>
      </c>
      <c r="Z19" s="349">
        <v>0</v>
      </c>
      <c r="AA19" s="349">
        <v>0</v>
      </c>
      <c r="AB19" s="349">
        <v>0</v>
      </c>
      <c r="AC19" s="349">
        <v>0</v>
      </c>
      <c r="AD19" s="349">
        <v>0</v>
      </c>
      <c r="AE19" s="349">
        <v>0</v>
      </c>
      <c r="AF19" s="349">
        <v>0</v>
      </c>
      <c r="AG19" s="349">
        <v>0</v>
      </c>
      <c r="AH19" s="349">
        <v>0</v>
      </c>
      <c r="AI19" s="349">
        <v>0</v>
      </c>
      <c r="AJ19" s="349">
        <v>0</v>
      </c>
      <c r="AK19" s="349">
        <v>0</v>
      </c>
      <c r="AL19" s="349">
        <v>0</v>
      </c>
      <c r="AM19" s="349">
        <v>0</v>
      </c>
      <c r="AN19" s="349">
        <v>0</v>
      </c>
      <c r="AO19" s="349">
        <v>0</v>
      </c>
      <c r="AP19" s="349">
        <v>0</v>
      </c>
      <c r="AQ19" s="349">
        <v>0</v>
      </c>
      <c r="AR19" s="349">
        <v>0</v>
      </c>
      <c r="AS19" s="349">
        <v>0</v>
      </c>
      <c r="AT19" s="349">
        <v>0</v>
      </c>
      <c r="AU19" s="349">
        <v>0</v>
      </c>
      <c r="AV19" s="349">
        <v>0</v>
      </c>
      <c r="AW19" s="349">
        <v>0</v>
      </c>
      <c r="AX19" s="349">
        <v>0</v>
      </c>
      <c r="AY19" s="349">
        <v>0</v>
      </c>
      <c r="AZ19" s="349">
        <v>0</v>
      </c>
      <c r="BA19" s="349">
        <v>0</v>
      </c>
      <c r="BB19" s="349">
        <v>0</v>
      </c>
      <c r="BC19" s="349">
        <v>0</v>
      </c>
      <c r="BD19" s="349">
        <v>0</v>
      </c>
      <c r="BE19" s="349">
        <v>0</v>
      </c>
      <c r="BF19" s="320">
        <v>0</v>
      </c>
    </row>
    <row r="20" spans="1:58" x14ac:dyDescent="0.25">
      <c r="A20" s="508"/>
      <c r="B20" s="510"/>
      <c r="C20" s="319" t="s">
        <v>373</v>
      </c>
      <c r="D20" s="349">
        <v>119</v>
      </c>
      <c r="E20" s="349">
        <v>0</v>
      </c>
      <c r="F20" s="349">
        <v>0</v>
      </c>
      <c r="G20" s="349">
        <v>0</v>
      </c>
      <c r="H20" s="349">
        <v>0</v>
      </c>
      <c r="I20" s="349">
        <v>0</v>
      </c>
      <c r="J20" s="349">
        <v>0</v>
      </c>
      <c r="K20" s="349">
        <v>0</v>
      </c>
      <c r="L20" s="349">
        <v>0</v>
      </c>
      <c r="M20" s="349">
        <v>0</v>
      </c>
      <c r="N20" s="349">
        <v>0</v>
      </c>
      <c r="O20" s="349">
        <v>0</v>
      </c>
      <c r="P20" s="349">
        <v>0</v>
      </c>
      <c r="Q20" s="349">
        <v>0</v>
      </c>
      <c r="R20" s="349">
        <v>0</v>
      </c>
      <c r="S20" s="349">
        <v>0</v>
      </c>
      <c r="T20" s="349">
        <v>0</v>
      </c>
      <c r="U20" s="349">
        <v>0</v>
      </c>
      <c r="V20" s="349">
        <v>0</v>
      </c>
      <c r="W20" s="349">
        <v>119</v>
      </c>
      <c r="X20" s="349">
        <v>0</v>
      </c>
      <c r="Y20" s="349">
        <v>0</v>
      </c>
      <c r="Z20" s="349">
        <v>0</v>
      </c>
      <c r="AA20" s="349">
        <v>0</v>
      </c>
      <c r="AB20" s="349">
        <v>0</v>
      </c>
      <c r="AC20" s="349">
        <v>0</v>
      </c>
      <c r="AD20" s="349">
        <v>0</v>
      </c>
      <c r="AE20" s="349">
        <v>0</v>
      </c>
      <c r="AF20" s="349">
        <v>0</v>
      </c>
      <c r="AG20" s="349">
        <v>0</v>
      </c>
      <c r="AH20" s="349">
        <v>0</v>
      </c>
      <c r="AI20" s="349">
        <v>0</v>
      </c>
      <c r="AJ20" s="349">
        <v>0</v>
      </c>
      <c r="AK20" s="349">
        <v>0</v>
      </c>
      <c r="AL20" s="349">
        <v>0</v>
      </c>
      <c r="AM20" s="349">
        <v>0</v>
      </c>
      <c r="AN20" s="349">
        <v>0</v>
      </c>
      <c r="AO20" s="349">
        <v>0</v>
      </c>
      <c r="AP20" s="349">
        <v>0</v>
      </c>
      <c r="AQ20" s="349">
        <v>0</v>
      </c>
      <c r="AR20" s="349">
        <v>0</v>
      </c>
      <c r="AS20" s="349">
        <v>0</v>
      </c>
      <c r="AT20" s="349">
        <v>0</v>
      </c>
      <c r="AU20" s="349">
        <v>0</v>
      </c>
      <c r="AV20" s="349">
        <v>0</v>
      </c>
      <c r="AW20" s="349">
        <v>0</v>
      </c>
      <c r="AX20" s="349">
        <v>0</v>
      </c>
      <c r="AY20" s="349">
        <v>0</v>
      </c>
      <c r="AZ20" s="349">
        <v>0</v>
      </c>
      <c r="BA20" s="349">
        <v>0</v>
      </c>
      <c r="BB20" s="349">
        <v>0</v>
      </c>
      <c r="BC20" s="349">
        <v>0</v>
      </c>
      <c r="BD20" s="349">
        <v>0</v>
      </c>
      <c r="BE20" s="349">
        <v>0</v>
      </c>
      <c r="BF20" s="320">
        <v>0</v>
      </c>
    </row>
    <row r="21" spans="1:58" x14ac:dyDescent="0.25">
      <c r="A21" s="508"/>
      <c r="B21" s="510"/>
      <c r="C21" s="319" t="s">
        <v>374</v>
      </c>
      <c r="D21" s="349">
        <v>39</v>
      </c>
      <c r="E21" s="349">
        <v>0</v>
      </c>
      <c r="F21" s="349">
        <v>0</v>
      </c>
      <c r="G21" s="349">
        <v>0</v>
      </c>
      <c r="H21" s="349">
        <v>0</v>
      </c>
      <c r="I21" s="349">
        <v>0</v>
      </c>
      <c r="J21" s="349">
        <v>0</v>
      </c>
      <c r="K21" s="349">
        <v>0</v>
      </c>
      <c r="L21" s="349">
        <v>0</v>
      </c>
      <c r="M21" s="349">
        <v>0</v>
      </c>
      <c r="N21" s="349">
        <v>0</v>
      </c>
      <c r="O21" s="349">
        <v>0</v>
      </c>
      <c r="P21" s="349">
        <v>0</v>
      </c>
      <c r="Q21" s="349">
        <v>0</v>
      </c>
      <c r="R21" s="349">
        <v>0</v>
      </c>
      <c r="S21" s="349">
        <v>0</v>
      </c>
      <c r="T21" s="349">
        <v>0</v>
      </c>
      <c r="U21" s="349">
        <v>0</v>
      </c>
      <c r="V21" s="349">
        <v>0</v>
      </c>
      <c r="W21" s="349">
        <v>39</v>
      </c>
      <c r="X21" s="349">
        <v>0</v>
      </c>
      <c r="Y21" s="349">
        <v>0</v>
      </c>
      <c r="Z21" s="349">
        <v>0</v>
      </c>
      <c r="AA21" s="349">
        <v>0</v>
      </c>
      <c r="AB21" s="349">
        <v>0</v>
      </c>
      <c r="AC21" s="349">
        <v>0</v>
      </c>
      <c r="AD21" s="349">
        <v>0</v>
      </c>
      <c r="AE21" s="349">
        <v>0</v>
      </c>
      <c r="AF21" s="349">
        <v>0</v>
      </c>
      <c r="AG21" s="349">
        <v>0</v>
      </c>
      <c r="AH21" s="349">
        <v>0</v>
      </c>
      <c r="AI21" s="349">
        <v>0</v>
      </c>
      <c r="AJ21" s="349">
        <v>0</v>
      </c>
      <c r="AK21" s="349">
        <v>0</v>
      </c>
      <c r="AL21" s="349">
        <v>0</v>
      </c>
      <c r="AM21" s="349">
        <v>0</v>
      </c>
      <c r="AN21" s="349">
        <v>0</v>
      </c>
      <c r="AO21" s="349">
        <v>0</v>
      </c>
      <c r="AP21" s="349">
        <v>0</v>
      </c>
      <c r="AQ21" s="349">
        <v>0</v>
      </c>
      <c r="AR21" s="349">
        <v>0</v>
      </c>
      <c r="AS21" s="349">
        <v>0</v>
      </c>
      <c r="AT21" s="349">
        <v>0</v>
      </c>
      <c r="AU21" s="349">
        <v>0</v>
      </c>
      <c r="AV21" s="349">
        <v>0</v>
      </c>
      <c r="AW21" s="349">
        <v>0</v>
      </c>
      <c r="AX21" s="349">
        <v>0</v>
      </c>
      <c r="AY21" s="349">
        <v>0</v>
      </c>
      <c r="AZ21" s="349">
        <v>0</v>
      </c>
      <c r="BA21" s="349">
        <v>0</v>
      </c>
      <c r="BB21" s="349">
        <v>0</v>
      </c>
      <c r="BC21" s="349">
        <v>0</v>
      </c>
      <c r="BD21" s="349">
        <v>0</v>
      </c>
      <c r="BE21" s="349">
        <v>0</v>
      </c>
      <c r="BF21" s="320">
        <v>0</v>
      </c>
    </row>
    <row r="22" spans="1:58" x14ac:dyDescent="0.25">
      <c r="A22" s="508"/>
      <c r="B22" s="510"/>
      <c r="C22" s="319" t="s">
        <v>375</v>
      </c>
      <c r="D22" s="349">
        <v>423</v>
      </c>
      <c r="E22" s="349">
        <v>0</v>
      </c>
      <c r="F22" s="349">
        <v>0</v>
      </c>
      <c r="G22" s="349">
        <v>0</v>
      </c>
      <c r="H22" s="349">
        <v>0</v>
      </c>
      <c r="I22" s="349">
        <v>0</v>
      </c>
      <c r="J22" s="349">
        <v>0</v>
      </c>
      <c r="K22" s="349">
        <v>0</v>
      </c>
      <c r="L22" s="349">
        <v>0</v>
      </c>
      <c r="M22" s="349">
        <v>0</v>
      </c>
      <c r="N22" s="349">
        <v>0</v>
      </c>
      <c r="O22" s="349">
        <v>0</v>
      </c>
      <c r="P22" s="349">
        <v>0</v>
      </c>
      <c r="Q22" s="349">
        <v>0</v>
      </c>
      <c r="R22" s="349">
        <v>0</v>
      </c>
      <c r="S22" s="349">
        <v>0</v>
      </c>
      <c r="T22" s="349">
        <v>0</v>
      </c>
      <c r="U22" s="349">
        <v>0</v>
      </c>
      <c r="V22" s="349">
        <v>0</v>
      </c>
      <c r="W22" s="349">
        <v>423</v>
      </c>
      <c r="X22" s="349">
        <v>0</v>
      </c>
      <c r="Y22" s="349">
        <v>0</v>
      </c>
      <c r="Z22" s="349">
        <v>0</v>
      </c>
      <c r="AA22" s="349">
        <v>0</v>
      </c>
      <c r="AB22" s="349">
        <v>0</v>
      </c>
      <c r="AC22" s="349">
        <v>0</v>
      </c>
      <c r="AD22" s="349">
        <v>0</v>
      </c>
      <c r="AE22" s="349">
        <v>0</v>
      </c>
      <c r="AF22" s="349">
        <v>0</v>
      </c>
      <c r="AG22" s="349">
        <v>0</v>
      </c>
      <c r="AH22" s="349">
        <v>0</v>
      </c>
      <c r="AI22" s="349">
        <v>0</v>
      </c>
      <c r="AJ22" s="349">
        <v>0</v>
      </c>
      <c r="AK22" s="349">
        <v>0</v>
      </c>
      <c r="AL22" s="349">
        <v>0</v>
      </c>
      <c r="AM22" s="349">
        <v>0</v>
      </c>
      <c r="AN22" s="349">
        <v>0</v>
      </c>
      <c r="AO22" s="349">
        <v>0</v>
      </c>
      <c r="AP22" s="349">
        <v>0</v>
      </c>
      <c r="AQ22" s="349">
        <v>0</v>
      </c>
      <c r="AR22" s="349">
        <v>0</v>
      </c>
      <c r="AS22" s="349">
        <v>0</v>
      </c>
      <c r="AT22" s="349">
        <v>0</v>
      </c>
      <c r="AU22" s="349">
        <v>0</v>
      </c>
      <c r="AV22" s="349">
        <v>0</v>
      </c>
      <c r="AW22" s="349">
        <v>0</v>
      </c>
      <c r="AX22" s="349">
        <v>0</v>
      </c>
      <c r="AY22" s="349">
        <v>0</v>
      </c>
      <c r="AZ22" s="349">
        <v>0</v>
      </c>
      <c r="BA22" s="349">
        <v>0</v>
      </c>
      <c r="BB22" s="349">
        <v>0</v>
      </c>
      <c r="BC22" s="349">
        <v>0</v>
      </c>
      <c r="BD22" s="349">
        <v>0</v>
      </c>
      <c r="BE22" s="349">
        <v>0</v>
      </c>
      <c r="BF22" s="320">
        <v>0</v>
      </c>
    </row>
    <row r="23" spans="1:58" x14ac:dyDescent="0.25">
      <c r="A23" s="508"/>
      <c r="B23" s="510"/>
      <c r="C23" s="319" t="s">
        <v>376</v>
      </c>
      <c r="D23" s="349">
        <v>49</v>
      </c>
      <c r="E23" s="349">
        <v>0</v>
      </c>
      <c r="F23" s="349">
        <v>0</v>
      </c>
      <c r="G23" s="349">
        <v>0</v>
      </c>
      <c r="H23" s="349">
        <v>0</v>
      </c>
      <c r="I23" s="349">
        <v>0</v>
      </c>
      <c r="J23" s="349">
        <v>0</v>
      </c>
      <c r="K23" s="349">
        <v>0</v>
      </c>
      <c r="L23" s="349">
        <v>0</v>
      </c>
      <c r="M23" s="349">
        <v>0</v>
      </c>
      <c r="N23" s="349">
        <v>0</v>
      </c>
      <c r="O23" s="349">
        <v>0</v>
      </c>
      <c r="P23" s="349">
        <v>0</v>
      </c>
      <c r="Q23" s="349">
        <v>0</v>
      </c>
      <c r="R23" s="349">
        <v>0</v>
      </c>
      <c r="S23" s="349">
        <v>0</v>
      </c>
      <c r="T23" s="349">
        <v>0</v>
      </c>
      <c r="U23" s="349">
        <v>0</v>
      </c>
      <c r="V23" s="349">
        <v>0</v>
      </c>
      <c r="W23" s="349">
        <v>49</v>
      </c>
      <c r="X23" s="349">
        <v>0</v>
      </c>
      <c r="Y23" s="349">
        <v>0</v>
      </c>
      <c r="Z23" s="349">
        <v>0</v>
      </c>
      <c r="AA23" s="349">
        <v>0</v>
      </c>
      <c r="AB23" s="349">
        <v>0</v>
      </c>
      <c r="AC23" s="349">
        <v>0</v>
      </c>
      <c r="AD23" s="349">
        <v>0</v>
      </c>
      <c r="AE23" s="349">
        <v>0</v>
      </c>
      <c r="AF23" s="349">
        <v>0</v>
      </c>
      <c r="AG23" s="349">
        <v>0</v>
      </c>
      <c r="AH23" s="349">
        <v>0</v>
      </c>
      <c r="AI23" s="349">
        <v>0</v>
      </c>
      <c r="AJ23" s="349">
        <v>0</v>
      </c>
      <c r="AK23" s="349">
        <v>0</v>
      </c>
      <c r="AL23" s="349">
        <v>0</v>
      </c>
      <c r="AM23" s="349">
        <v>0</v>
      </c>
      <c r="AN23" s="349">
        <v>0</v>
      </c>
      <c r="AO23" s="349">
        <v>0</v>
      </c>
      <c r="AP23" s="349">
        <v>0</v>
      </c>
      <c r="AQ23" s="349">
        <v>0</v>
      </c>
      <c r="AR23" s="349">
        <v>0</v>
      </c>
      <c r="AS23" s="349">
        <v>0</v>
      </c>
      <c r="AT23" s="349">
        <v>0</v>
      </c>
      <c r="AU23" s="349">
        <v>0</v>
      </c>
      <c r="AV23" s="349">
        <v>0</v>
      </c>
      <c r="AW23" s="349">
        <v>0</v>
      </c>
      <c r="AX23" s="349">
        <v>0</v>
      </c>
      <c r="AY23" s="349">
        <v>0</v>
      </c>
      <c r="AZ23" s="349">
        <v>0</v>
      </c>
      <c r="BA23" s="349">
        <v>0</v>
      </c>
      <c r="BB23" s="349">
        <v>0</v>
      </c>
      <c r="BC23" s="349">
        <v>0</v>
      </c>
      <c r="BD23" s="349">
        <v>0</v>
      </c>
      <c r="BE23" s="349">
        <v>0</v>
      </c>
      <c r="BF23" s="320">
        <v>0</v>
      </c>
    </row>
    <row r="24" spans="1:58" x14ac:dyDescent="0.25">
      <c r="A24" s="508"/>
      <c r="B24" s="510"/>
      <c r="C24" s="319" t="s">
        <v>377</v>
      </c>
      <c r="D24" s="349">
        <v>166</v>
      </c>
      <c r="E24" s="349">
        <v>0</v>
      </c>
      <c r="F24" s="349">
        <v>0</v>
      </c>
      <c r="G24" s="349">
        <v>0</v>
      </c>
      <c r="H24" s="349">
        <v>0</v>
      </c>
      <c r="I24" s="349">
        <v>0</v>
      </c>
      <c r="J24" s="349">
        <v>0</v>
      </c>
      <c r="K24" s="349">
        <v>0</v>
      </c>
      <c r="L24" s="349">
        <v>0</v>
      </c>
      <c r="M24" s="349">
        <v>0</v>
      </c>
      <c r="N24" s="349">
        <v>0</v>
      </c>
      <c r="O24" s="349">
        <v>0</v>
      </c>
      <c r="P24" s="349">
        <v>0</v>
      </c>
      <c r="Q24" s="349">
        <v>0</v>
      </c>
      <c r="R24" s="349">
        <v>0</v>
      </c>
      <c r="S24" s="349">
        <v>0</v>
      </c>
      <c r="T24" s="349">
        <v>0</v>
      </c>
      <c r="U24" s="349">
        <v>0</v>
      </c>
      <c r="V24" s="349">
        <v>0</v>
      </c>
      <c r="W24" s="349">
        <v>166</v>
      </c>
      <c r="X24" s="349">
        <v>0</v>
      </c>
      <c r="Y24" s="349">
        <v>0</v>
      </c>
      <c r="Z24" s="349">
        <v>0</v>
      </c>
      <c r="AA24" s="349">
        <v>0</v>
      </c>
      <c r="AB24" s="349">
        <v>0</v>
      </c>
      <c r="AC24" s="349">
        <v>0</v>
      </c>
      <c r="AD24" s="349">
        <v>0</v>
      </c>
      <c r="AE24" s="349">
        <v>0</v>
      </c>
      <c r="AF24" s="349">
        <v>0</v>
      </c>
      <c r="AG24" s="349">
        <v>0</v>
      </c>
      <c r="AH24" s="349">
        <v>0</v>
      </c>
      <c r="AI24" s="349">
        <v>0</v>
      </c>
      <c r="AJ24" s="349">
        <v>0</v>
      </c>
      <c r="AK24" s="349">
        <v>0</v>
      </c>
      <c r="AL24" s="349">
        <v>0</v>
      </c>
      <c r="AM24" s="349">
        <v>0</v>
      </c>
      <c r="AN24" s="349">
        <v>0</v>
      </c>
      <c r="AO24" s="349">
        <v>0</v>
      </c>
      <c r="AP24" s="349">
        <v>0</v>
      </c>
      <c r="AQ24" s="349">
        <v>0</v>
      </c>
      <c r="AR24" s="349">
        <v>0</v>
      </c>
      <c r="AS24" s="349">
        <v>0</v>
      </c>
      <c r="AT24" s="349">
        <v>0</v>
      </c>
      <c r="AU24" s="349">
        <v>0</v>
      </c>
      <c r="AV24" s="349">
        <v>0</v>
      </c>
      <c r="AW24" s="349">
        <v>0</v>
      </c>
      <c r="AX24" s="349">
        <v>0</v>
      </c>
      <c r="AY24" s="349">
        <v>0</v>
      </c>
      <c r="AZ24" s="349">
        <v>0</v>
      </c>
      <c r="BA24" s="349">
        <v>0</v>
      </c>
      <c r="BB24" s="349">
        <v>0</v>
      </c>
      <c r="BC24" s="349">
        <v>0</v>
      </c>
      <c r="BD24" s="349">
        <v>0</v>
      </c>
      <c r="BE24" s="349">
        <v>0</v>
      </c>
      <c r="BF24" s="320">
        <v>0</v>
      </c>
    </row>
    <row r="25" spans="1:58" x14ac:dyDescent="0.25">
      <c r="A25" s="508"/>
      <c r="B25" s="510"/>
      <c r="C25" s="319" t="s">
        <v>378</v>
      </c>
      <c r="D25" s="349">
        <v>145</v>
      </c>
      <c r="E25" s="349">
        <v>0</v>
      </c>
      <c r="F25" s="349">
        <v>0</v>
      </c>
      <c r="G25" s="349">
        <v>0</v>
      </c>
      <c r="H25" s="349">
        <v>0</v>
      </c>
      <c r="I25" s="349">
        <v>0</v>
      </c>
      <c r="J25" s="349">
        <v>0</v>
      </c>
      <c r="K25" s="349">
        <v>0</v>
      </c>
      <c r="L25" s="349">
        <v>0</v>
      </c>
      <c r="M25" s="349">
        <v>0</v>
      </c>
      <c r="N25" s="349">
        <v>0</v>
      </c>
      <c r="O25" s="349">
        <v>0</v>
      </c>
      <c r="P25" s="349">
        <v>0</v>
      </c>
      <c r="Q25" s="349">
        <v>0</v>
      </c>
      <c r="R25" s="349">
        <v>0</v>
      </c>
      <c r="S25" s="349">
        <v>0</v>
      </c>
      <c r="T25" s="349">
        <v>0</v>
      </c>
      <c r="U25" s="349">
        <v>0</v>
      </c>
      <c r="V25" s="349">
        <v>0</v>
      </c>
      <c r="W25" s="349">
        <v>145</v>
      </c>
      <c r="X25" s="349">
        <v>0</v>
      </c>
      <c r="Y25" s="349">
        <v>0</v>
      </c>
      <c r="Z25" s="349">
        <v>0</v>
      </c>
      <c r="AA25" s="349">
        <v>0</v>
      </c>
      <c r="AB25" s="349">
        <v>0</v>
      </c>
      <c r="AC25" s="349">
        <v>0</v>
      </c>
      <c r="AD25" s="349">
        <v>0</v>
      </c>
      <c r="AE25" s="349">
        <v>0</v>
      </c>
      <c r="AF25" s="349">
        <v>0</v>
      </c>
      <c r="AG25" s="349">
        <v>0</v>
      </c>
      <c r="AH25" s="349">
        <v>0</v>
      </c>
      <c r="AI25" s="349">
        <v>0</v>
      </c>
      <c r="AJ25" s="349">
        <v>0</v>
      </c>
      <c r="AK25" s="349">
        <v>0</v>
      </c>
      <c r="AL25" s="349">
        <v>0</v>
      </c>
      <c r="AM25" s="349">
        <v>0</v>
      </c>
      <c r="AN25" s="349">
        <v>0</v>
      </c>
      <c r="AO25" s="349">
        <v>0</v>
      </c>
      <c r="AP25" s="349">
        <v>0</v>
      </c>
      <c r="AQ25" s="349">
        <v>0</v>
      </c>
      <c r="AR25" s="349">
        <v>0</v>
      </c>
      <c r="AS25" s="349">
        <v>0</v>
      </c>
      <c r="AT25" s="349">
        <v>0</v>
      </c>
      <c r="AU25" s="349">
        <v>0</v>
      </c>
      <c r="AV25" s="349">
        <v>0</v>
      </c>
      <c r="AW25" s="349">
        <v>0</v>
      </c>
      <c r="AX25" s="349">
        <v>0</v>
      </c>
      <c r="AY25" s="349">
        <v>0</v>
      </c>
      <c r="AZ25" s="349">
        <v>0</v>
      </c>
      <c r="BA25" s="349">
        <v>0</v>
      </c>
      <c r="BB25" s="349">
        <v>0</v>
      </c>
      <c r="BC25" s="349">
        <v>0</v>
      </c>
      <c r="BD25" s="349">
        <v>0</v>
      </c>
      <c r="BE25" s="349">
        <v>0</v>
      </c>
      <c r="BF25" s="320">
        <v>0</v>
      </c>
    </row>
    <row r="26" spans="1:58" x14ac:dyDescent="0.25">
      <c r="A26" s="508"/>
      <c r="B26" s="510"/>
      <c r="C26" s="319" t="s">
        <v>379</v>
      </c>
      <c r="D26" s="349">
        <v>148</v>
      </c>
      <c r="E26" s="349">
        <v>0</v>
      </c>
      <c r="F26" s="349">
        <v>0</v>
      </c>
      <c r="G26" s="349">
        <v>0</v>
      </c>
      <c r="H26" s="349">
        <v>0</v>
      </c>
      <c r="I26" s="349">
        <v>0</v>
      </c>
      <c r="J26" s="349">
        <v>0</v>
      </c>
      <c r="K26" s="349">
        <v>0</v>
      </c>
      <c r="L26" s="349">
        <v>0</v>
      </c>
      <c r="M26" s="349">
        <v>0</v>
      </c>
      <c r="N26" s="349">
        <v>0</v>
      </c>
      <c r="O26" s="349">
        <v>0</v>
      </c>
      <c r="P26" s="349">
        <v>0</v>
      </c>
      <c r="Q26" s="349">
        <v>0</v>
      </c>
      <c r="R26" s="349">
        <v>0</v>
      </c>
      <c r="S26" s="349">
        <v>0</v>
      </c>
      <c r="T26" s="349">
        <v>0</v>
      </c>
      <c r="U26" s="349">
        <v>0</v>
      </c>
      <c r="V26" s="349">
        <v>0</v>
      </c>
      <c r="W26" s="349">
        <v>148</v>
      </c>
      <c r="X26" s="349">
        <v>0</v>
      </c>
      <c r="Y26" s="349">
        <v>0</v>
      </c>
      <c r="Z26" s="349">
        <v>0</v>
      </c>
      <c r="AA26" s="349">
        <v>0</v>
      </c>
      <c r="AB26" s="349">
        <v>0</v>
      </c>
      <c r="AC26" s="349">
        <v>0</v>
      </c>
      <c r="AD26" s="349">
        <v>0</v>
      </c>
      <c r="AE26" s="349">
        <v>0</v>
      </c>
      <c r="AF26" s="349">
        <v>0</v>
      </c>
      <c r="AG26" s="349">
        <v>0</v>
      </c>
      <c r="AH26" s="349">
        <v>0</v>
      </c>
      <c r="AI26" s="349">
        <v>0</v>
      </c>
      <c r="AJ26" s="349">
        <v>0</v>
      </c>
      <c r="AK26" s="349">
        <v>0</v>
      </c>
      <c r="AL26" s="349">
        <v>0</v>
      </c>
      <c r="AM26" s="349">
        <v>0</v>
      </c>
      <c r="AN26" s="349">
        <v>0</v>
      </c>
      <c r="AO26" s="349">
        <v>0</v>
      </c>
      <c r="AP26" s="349">
        <v>0</v>
      </c>
      <c r="AQ26" s="349">
        <v>0</v>
      </c>
      <c r="AR26" s="349">
        <v>0</v>
      </c>
      <c r="AS26" s="349">
        <v>0</v>
      </c>
      <c r="AT26" s="349">
        <v>0</v>
      </c>
      <c r="AU26" s="349">
        <v>0</v>
      </c>
      <c r="AV26" s="349">
        <v>0</v>
      </c>
      <c r="AW26" s="349">
        <v>0</v>
      </c>
      <c r="AX26" s="349">
        <v>0</v>
      </c>
      <c r="AY26" s="349">
        <v>0</v>
      </c>
      <c r="AZ26" s="349">
        <v>0</v>
      </c>
      <c r="BA26" s="349">
        <v>0</v>
      </c>
      <c r="BB26" s="349">
        <v>0</v>
      </c>
      <c r="BC26" s="349">
        <v>0</v>
      </c>
      <c r="BD26" s="349">
        <v>0</v>
      </c>
      <c r="BE26" s="349">
        <v>0</v>
      </c>
      <c r="BF26" s="320">
        <v>0</v>
      </c>
    </row>
    <row r="27" spans="1:58" x14ac:dyDescent="0.25">
      <c r="A27" s="508"/>
      <c r="B27" s="510" t="s">
        <v>380</v>
      </c>
      <c r="C27" s="319" t="s">
        <v>454</v>
      </c>
      <c r="D27" s="349">
        <v>33</v>
      </c>
      <c r="E27" s="349">
        <v>0</v>
      </c>
      <c r="F27" s="349">
        <v>0</v>
      </c>
      <c r="G27" s="349">
        <v>0</v>
      </c>
      <c r="H27" s="349">
        <v>0</v>
      </c>
      <c r="I27" s="349">
        <v>0</v>
      </c>
      <c r="J27" s="349">
        <v>0</v>
      </c>
      <c r="K27" s="349">
        <v>0</v>
      </c>
      <c r="L27" s="349">
        <v>0</v>
      </c>
      <c r="M27" s="349">
        <v>0</v>
      </c>
      <c r="N27" s="349">
        <v>0</v>
      </c>
      <c r="O27" s="349">
        <v>0</v>
      </c>
      <c r="P27" s="349">
        <v>0</v>
      </c>
      <c r="Q27" s="349">
        <v>0</v>
      </c>
      <c r="R27" s="349">
        <v>0</v>
      </c>
      <c r="S27" s="349">
        <v>0</v>
      </c>
      <c r="T27" s="349">
        <v>0</v>
      </c>
      <c r="U27" s="349">
        <v>0</v>
      </c>
      <c r="V27" s="349">
        <v>0</v>
      </c>
      <c r="W27" s="349">
        <v>0</v>
      </c>
      <c r="X27" s="349">
        <v>0</v>
      </c>
      <c r="Y27" s="349">
        <v>0</v>
      </c>
      <c r="Z27" s="349">
        <v>0</v>
      </c>
      <c r="AA27" s="349">
        <v>0</v>
      </c>
      <c r="AB27" s="349">
        <v>0</v>
      </c>
      <c r="AC27" s="349">
        <v>0</v>
      </c>
      <c r="AD27" s="349">
        <v>0</v>
      </c>
      <c r="AE27" s="349">
        <v>0</v>
      </c>
      <c r="AF27" s="349">
        <v>0</v>
      </c>
      <c r="AG27" s="349">
        <v>0</v>
      </c>
      <c r="AH27" s="349">
        <v>33</v>
      </c>
      <c r="AI27" s="349">
        <v>0</v>
      </c>
      <c r="AJ27" s="349">
        <v>0</v>
      </c>
      <c r="AK27" s="349">
        <v>0</v>
      </c>
      <c r="AL27" s="349">
        <v>0</v>
      </c>
      <c r="AM27" s="349">
        <v>0</v>
      </c>
      <c r="AN27" s="349">
        <v>0</v>
      </c>
      <c r="AO27" s="349">
        <v>0</v>
      </c>
      <c r="AP27" s="349">
        <v>0</v>
      </c>
      <c r="AQ27" s="349">
        <v>0</v>
      </c>
      <c r="AR27" s="349">
        <v>0</v>
      </c>
      <c r="AS27" s="349">
        <v>0</v>
      </c>
      <c r="AT27" s="349">
        <v>0</v>
      </c>
      <c r="AU27" s="349">
        <v>0</v>
      </c>
      <c r="AV27" s="349">
        <v>0</v>
      </c>
      <c r="AW27" s="349">
        <v>0</v>
      </c>
      <c r="AX27" s="349">
        <v>0</v>
      </c>
      <c r="AY27" s="349">
        <v>0</v>
      </c>
      <c r="AZ27" s="349">
        <v>0</v>
      </c>
      <c r="BA27" s="349">
        <v>0</v>
      </c>
      <c r="BB27" s="349">
        <v>0</v>
      </c>
      <c r="BC27" s="349">
        <v>0</v>
      </c>
      <c r="BD27" s="349">
        <v>0</v>
      </c>
      <c r="BE27" s="349">
        <v>0</v>
      </c>
      <c r="BF27" s="320">
        <v>0</v>
      </c>
    </row>
    <row r="28" spans="1:58" x14ac:dyDescent="0.25">
      <c r="A28" s="508"/>
      <c r="B28" s="510"/>
      <c r="C28" s="319" t="s">
        <v>381</v>
      </c>
      <c r="D28" s="349">
        <v>33</v>
      </c>
      <c r="E28" s="349">
        <v>0</v>
      </c>
      <c r="F28" s="349">
        <v>0</v>
      </c>
      <c r="G28" s="349">
        <v>0</v>
      </c>
      <c r="H28" s="349">
        <v>0</v>
      </c>
      <c r="I28" s="349">
        <v>0</v>
      </c>
      <c r="J28" s="349">
        <v>0</v>
      </c>
      <c r="K28" s="349">
        <v>0</v>
      </c>
      <c r="L28" s="349">
        <v>0</v>
      </c>
      <c r="M28" s="349">
        <v>0</v>
      </c>
      <c r="N28" s="349">
        <v>0</v>
      </c>
      <c r="O28" s="349">
        <v>0</v>
      </c>
      <c r="P28" s="349">
        <v>0</v>
      </c>
      <c r="Q28" s="349">
        <v>0</v>
      </c>
      <c r="R28" s="349">
        <v>0</v>
      </c>
      <c r="S28" s="349">
        <v>0</v>
      </c>
      <c r="T28" s="349">
        <v>0</v>
      </c>
      <c r="U28" s="349">
        <v>0</v>
      </c>
      <c r="V28" s="349">
        <v>0</v>
      </c>
      <c r="W28" s="349">
        <v>0</v>
      </c>
      <c r="X28" s="349">
        <v>0</v>
      </c>
      <c r="Y28" s="349">
        <v>0</v>
      </c>
      <c r="Z28" s="349">
        <v>0</v>
      </c>
      <c r="AA28" s="349">
        <v>0</v>
      </c>
      <c r="AB28" s="349">
        <v>0</v>
      </c>
      <c r="AC28" s="349">
        <v>0</v>
      </c>
      <c r="AD28" s="349">
        <v>0</v>
      </c>
      <c r="AE28" s="349">
        <v>0</v>
      </c>
      <c r="AF28" s="349">
        <v>0</v>
      </c>
      <c r="AG28" s="349">
        <v>0</v>
      </c>
      <c r="AH28" s="349">
        <v>33</v>
      </c>
      <c r="AI28" s="349">
        <v>0</v>
      </c>
      <c r="AJ28" s="349">
        <v>0</v>
      </c>
      <c r="AK28" s="349">
        <v>0</v>
      </c>
      <c r="AL28" s="349">
        <v>0</v>
      </c>
      <c r="AM28" s="349">
        <v>0</v>
      </c>
      <c r="AN28" s="349">
        <v>0</v>
      </c>
      <c r="AO28" s="349">
        <v>0</v>
      </c>
      <c r="AP28" s="349">
        <v>0</v>
      </c>
      <c r="AQ28" s="349">
        <v>0</v>
      </c>
      <c r="AR28" s="349">
        <v>0</v>
      </c>
      <c r="AS28" s="349">
        <v>0</v>
      </c>
      <c r="AT28" s="349">
        <v>0</v>
      </c>
      <c r="AU28" s="349">
        <v>0</v>
      </c>
      <c r="AV28" s="349">
        <v>0</v>
      </c>
      <c r="AW28" s="349">
        <v>0</v>
      </c>
      <c r="AX28" s="349">
        <v>0</v>
      </c>
      <c r="AY28" s="349">
        <v>0</v>
      </c>
      <c r="AZ28" s="349">
        <v>0</v>
      </c>
      <c r="BA28" s="349">
        <v>0</v>
      </c>
      <c r="BB28" s="349">
        <v>0</v>
      </c>
      <c r="BC28" s="349">
        <v>0</v>
      </c>
      <c r="BD28" s="349">
        <v>0</v>
      </c>
      <c r="BE28" s="349">
        <v>0</v>
      </c>
      <c r="BF28" s="320">
        <v>0</v>
      </c>
    </row>
    <row r="29" spans="1:58" x14ac:dyDescent="0.25">
      <c r="A29" s="508"/>
      <c r="B29" s="510"/>
      <c r="C29" s="319" t="s">
        <v>382</v>
      </c>
      <c r="D29" s="349">
        <v>0</v>
      </c>
      <c r="E29" s="349">
        <v>0</v>
      </c>
      <c r="F29" s="349">
        <v>0</v>
      </c>
      <c r="G29" s="349">
        <v>0</v>
      </c>
      <c r="H29" s="349">
        <v>0</v>
      </c>
      <c r="I29" s="349">
        <v>0</v>
      </c>
      <c r="J29" s="349">
        <v>0</v>
      </c>
      <c r="K29" s="349">
        <v>0</v>
      </c>
      <c r="L29" s="349">
        <v>0</v>
      </c>
      <c r="M29" s="349">
        <v>0</v>
      </c>
      <c r="N29" s="349">
        <v>0</v>
      </c>
      <c r="O29" s="349">
        <v>0</v>
      </c>
      <c r="P29" s="349">
        <v>0</v>
      </c>
      <c r="Q29" s="349">
        <v>0</v>
      </c>
      <c r="R29" s="349">
        <v>0</v>
      </c>
      <c r="S29" s="349">
        <v>0</v>
      </c>
      <c r="T29" s="349">
        <v>0</v>
      </c>
      <c r="U29" s="349">
        <v>0</v>
      </c>
      <c r="V29" s="349">
        <v>0</v>
      </c>
      <c r="W29" s="349">
        <v>0</v>
      </c>
      <c r="X29" s="349">
        <v>0</v>
      </c>
      <c r="Y29" s="349">
        <v>0</v>
      </c>
      <c r="Z29" s="349">
        <v>0</v>
      </c>
      <c r="AA29" s="349">
        <v>0</v>
      </c>
      <c r="AB29" s="349">
        <v>0</v>
      </c>
      <c r="AC29" s="349">
        <v>0</v>
      </c>
      <c r="AD29" s="349">
        <v>0</v>
      </c>
      <c r="AE29" s="349">
        <v>0</v>
      </c>
      <c r="AF29" s="349">
        <v>0</v>
      </c>
      <c r="AG29" s="349">
        <v>0</v>
      </c>
      <c r="AH29" s="349">
        <v>0</v>
      </c>
      <c r="AI29" s="349">
        <v>0</v>
      </c>
      <c r="AJ29" s="349">
        <v>0</v>
      </c>
      <c r="AK29" s="349">
        <v>0</v>
      </c>
      <c r="AL29" s="349">
        <v>0</v>
      </c>
      <c r="AM29" s="349">
        <v>0</v>
      </c>
      <c r="AN29" s="349">
        <v>0</v>
      </c>
      <c r="AO29" s="349">
        <v>0</v>
      </c>
      <c r="AP29" s="349">
        <v>0</v>
      </c>
      <c r="AQ29" s="349">
        <v>0</v>
      </c>
      <c r="AR29" s="349">
        <v>0</v>
      </c>
      <c r="AS29" s="349">
        <v>0</v>
      </c>
      <c r="AT29" s="349">
        <v>0</v>
      </c>
      <c r="AU29" s="349">
        <v>0</v>
      </c>
      <c r="AV29" s="349">
        <v>0</v>
      </c>
      <c r="AW29" s="349">
        <v>0</v>
      </c>
      <c r="AX29" s="349">
        <v>0</v>
      </c>
      <c r="AY29" s="349">
        <v>0</v>
      </c>
      <c r="AZ29" s="349">
        <v>0</v>
      </c>
      <c r="BA29" s="349">
        <v>0</v>
      </c>
      <c r="BB29" s="349">
        <v>0</v>
      </c>
      <c r="BC29" s="349">
        <v>0</v>
      </c>
      <c r="BD29" s="349">
        <v>0</v>
      </c>
      <c r="BE29" s="349">
        <v>0</v>
      </c>
      <c r="BF29" s="320">
        <v>0</v>
      </c>
    </row>
    <row r="30" spans="1:58" x14ac:dyDescent="0.25">
      <c r="A30" s="508"/>
      <c r="B30" s="510" t="s">
        <v>383</v>
      </c>
      <c r="C30" s="319" t="s">
        <v>454</v>
      </c>
      <c r="D30" s="349">
        <v>0</v>
      </c>
      <c r="E30" s="349">
        <v>0</v>
      </c>
      <c r="F30" s="349">
        <v>0</v>
      </c>
      <c r="G30" s="349">
        <v>0</v>
      </c>
      <c r="H30" s="349">
        <v>0</v>
      </c>
      <c r="I30" s="349">
        <v>0</v>
      </c>
      <c r="J30" s="349">
        <v>0</v>
      </c>
      <c r="K30" s="349">
        <v>0</v>
      </c>
      <c r="L30" s="349">
        <v>0</v>
      </c>
      <c r="M30" s="349">
        <v>0</v>
      </c>
      <c r="N30" s="349">
        <v>0</v>
      </c>
      <c r="O30" s="349">
        <v>0</v>
      </c>
      <c r="P30" s="349">
        <v>0</v>
      </c>
      <c r="Q30" s="349">
        <v>0</v>
      </c>
      <c r="R30" s="349">
        <v>0</v>
      </c>
      <c r="S30" s="349">
        <v>0</v>
      </c>
      <c r="T30" s="349">
        <v>0</v>
      </c>
      <c r="U30" s="349">
        <v>0</v>
      </c>
      <c r="V30" s="349">
        <v>0</v>
      </c>
      <c r="W30" s="349">
        <v>0</v>
      </c>
      <c r="X30" s="349">
        <v>0</v>
      </c>
      <c r="Y30" s="349">
        <v>0</v>
      </c>
      <c r="Z30" s="349">
        <v>0</v>
      </c>
      <c r="AA30" s="349">
        <v>0</v>
      </c>
      <c r="AB30" s="349">
        <v>0</v>
      </c>
      <c r="AC30" s="349">
        <v>0</v>
      </c>
      <c r="AD30" s="349">
        <v>0</v>
      </c>
      <c r="AE30" s="349">
        <v>0</v>
      </c>
      <c r="AF30" s="349">
        <v>0</v>
      </c>
      <c r="AG30" s="349">
        <v>0</v>
      </c>
      <c r="AH30" s="349">
        <v>0</v>
      </c>
      <c r="AI30" s="349">
        <v>0</v>
      </c>
      <c r="AJ30" s="349">
        <v>0</v>
      </c>
      <c r="AK30" s="349">
        <v>0</v>
      </c>
      <c r="AL30" s="349">
        <v>0</v>
      </c>
      <c r="AM30" s="349">
        <v>0</v>
      </c>
      <c r="AN30" s="349">
        <v>0</v>
      </c>
      <c r="AO30" s="349">
        <v>0</v>
      </c>
      <c r="AP30" s="349">
        <v>0</v>
      </c>
      <c r="AQ30" s="349">
        <v>0</v>
      </c>
      <c r="AR30" s="349">
        <v>0</v>
      </c>
      <c r="AS30" s="349">
        <v>0</v>
      </c>
      <c r="AT30" s="349">
        <v>0</v>
      </c>
      <c r="AU30" s="349">
        <v>0</v>
      </c>
      <c r="AV30" s="349">
        <v>0</v>
      </c>
      <c r="AW30" s="349">
        <v>0</v>
      </c>
      <c r="AX30" s="349">
        <v>0</v>
      </c>
      <c r="AY30" s="349">
        <v>0</v>
      </c>
      <c r="AZ30" s="349">
        <v>0</v>
      </c>
      <c r="BA30" s="349">
        <v>0</v>
      </c>
      <c r="BB30" s="349">
        <v>0</v>
      </c>
      <c r="BC30" s="349">
        <v>0</v>
      </c>
      <c r="BD30" s="349">
        <v>0</v>
      </c>
      <c r="BE30" s="349">
        <v>0</v>
      </c>
      <c r="BF30" s="320">
        <v>0</v>
      </c>
    </row>
    <row r="31" spans="1:58" x14ac:dyDescent="0.25">
      <c r="A31" s="508"/>
      <c r="B31" s="510"/>
      <c r="C31" s="319" t="s">
        <v>384</v>
      </c>
      <c r="D31" s="349">
        <v>0</v>
      </c>
      <c r="E31" s="349">
        <v>0</v>
      </c>
      <c r="F31" s="349">
        <v>0</v>
      </c>
      <c r="G31" s="349">
        <v>0</v>
      </c>
      <c r="H31" s="349">
        <v>0</v>
      </c>
      <c r="I31" s="349">
        <v>0</v>
      </c>
      <c r="J31" s="349">
        <v>0</v>
      </c>
      <c r="K31" s="349">
        <v>0</v>
      </c>
      <c r="L31" s="349">
        <v>0</v>
      </c>
      <c r="M31" s="349">
        <v>0</v>
      </c>
      <c r="N31" s="349">
        <v>0</v>
      </c>
      <c r="O31" s="349">
        <v>0</v>
      </c>
      <c r="P31" s="349">
        <v>0</v>
      </c>
      <c r="Q31" s="349">
        <v>0</v>
      </c>
      <c r="R31" s="349">
        <v>0</v>
      </c>
      <c r="S31" s="349">
        <v>0</v>
      </c>
      <c r="T31" s="349">
        <v>0</v>
      </c>
      <c r="U31" s="349">
        <v>0</v>
      </c>
      <c r="V31" s="349">
        <v>0</v>
      </c>
      <c r="W31" s="349">
        <v>0</v>
      </c>
      <c r="X31" s="349">
        <v>0</v>
      </c>
      <c r="Y31" s="349">
        <v>0</v>
      </c>
      <c r="Z31" s="349">
        <v>0</v>
      </c>
      <c r="AA31" s="349">
        <v>0</v>
      </c>
      <c r="AB31" s="349">
        <v>0</v>
      </c>
      <c r="AC31" s="349">
        <v>0</v>
      </c>
      <c r="AD31" s="349">
        <v>0</v>
      </c>
      <c r="AE31" s="349">
        <v>0</v>
      </c>
      <c r="AF31" s="349">
        <v>0</v>
      </c>
      <c r="AG31" s="349">
        <v>0</v>
      </c>
      <c r="AH31" s="349">
        <v>0</v>
      </c>
      <c r="AI31" s="349">
        <v>0</v>
      </c>
      <c r="AJ31" s="349">
        <v>0</v>
      </c>
      <c r="AK31" s="349">
        <v>0</v>
      </c>
      <c r="AL31" s="349">
        <v>0</v>
      </c>
      <c r="AM31" s="349">
        <v>0</v>
      </c>
      <c r="AN31" s="349">
        <v>0</v>
      </c>
      <c r="AO31" s="349">
        <v>0</v>
      </c>
      <c r="AP31" s="349">
        <v>0</v>
      </c>
      <c r="AQ31" s="349">
        <v>0</v>
      </c>
      <c r="AR31" s="349">
        <v>0</v>
      </c>
      <c r="AS31" s="349">
        <v>0</v>
      </c>
      <c r="AT31" s="349">
        <v>0</v>
      </c>
      <c r="AU31" s="349">
        <v>0</v>
      </c>
      <c r="AV31" s="349">
        <v>0</v>
      </c>
      <c r="AW31" s="349">
        <v>0</v>
      </c>
      <c r="AX31" s="349">
        <v>0</v>
      </c>
      <c r="AY31" s="349">
        <v>0</v>
      </c>
      <c r="AZ31" s="349">
        <v>0</v>
      </c>
      <c r="BA31" s="349">
        <v>0</v>
      </c>
      <c r="BB31" s="349">
        <v>0</v>
      </c>
      <c r="BC31" s="349">
        <v>0</v>
      </c>
      <c r="BD31" s="349">
        <v>0</v>
      </c>
      <c r="BE31" s="349">
        <v>0</v>
      </c>
      <c r="BF31" s="320">
        <v>0</v>
      </c>
    </row>
    <row r="32" spans="1:58" x14ac:dyDescent="0.25">
      <c r="A32" s="508"/>
      <c r="B32" s="510"/>
      <c r="C32" s="319" t="s">
        <v>385</v>
      </c>
      <c r="D32" s="349">
        <v>0</v>
      </c>
      <c r="E32" s="349">
        <v>0</v>
      </c>
      <c r="F32" s="349">
        <v>0</v>
      </c>
      <c r="G32" s="349">
        <v>0</v>
      </c>
      <c r="H32" s="349">
        <v>0</v>
      </c>
      <c r="I32" s="349">
        <v>0</v>
      </c>
      <c r="J32" s="349">
        <v>0</v>
      </c>
      <c r="K32" s="349">
        <v>0</v>
      </c>
      <c r="L32" s="349">
        <v>0</v>
      </c>
      <c r="M32" s="349">
        <v>0</v>
      </c>
      <c r="N32" s="349">
        <v>0</v>
      </c>
      <c r="O32" s="349">
        <v>0</v>
      </c>
      <c r="P32" s="349">
        <v>0</v>
      </c>
      <c r="Q32" s="349">
        <v>0</v>
      </c>
      <c r="R32" s="349">
        <v>0</v>
      </c>
      <c r="S32" s="349">
        <v>0</v>
      </c>
      <c r="T32" s="349">
        <v>0</v>
      </c>
      <c r="U32" s="349">
        <v>0</v>
      </c>
      <c r="V32" s="349">
        <v>0</v>
      </c>
      <c r="W32" s="349">
        <v>0</v>
      </c>
      <c r="X32" s="349">
        <v>0</v>
      </c>
      <c r="Y32" s="349">
        <v>0</v>
      </c>
      <c r="Z32" s="349">
        <v>0</v>
      </c>
      <c r="AA32" s="349">
        <v>0</v>
      </c>
      <c r="AB32" s="349">
        <v>0</v>
      </c>
      <c r="AC32" s="349">
        <v>0</v>
      </c>
      <c r="AD32" s="349">
        <v>0</v>
      </c>
      <c r="AE32" s="349">
        <v>0</v>
      </c>
      <c r="AF32" s="349">
        <v>0</v>
      </c>
      <c r="AG32" s="349">
        <v>0</v>
      </c>
      <c r="AH32" s="349">
        <v>0</v>
      </c>
      <c r="AI32" s="349">
        <v>0</v>
      </c>
      <c r="AJ32" s="349">
        <v>0</v>
      </c>
      <c r="AK32" s="349">
        <v>0</v>
      </c>
      <c r="AL32" s="349">
        <v>0</v>
      </c>
      <c r="AM32" s="349">
        <v>0</v>
      </c>
      <c r="AN32" s="349">
        <v>0</v>
      </c>
      <c r="AO32" s="349">
        <v>0</v>
      </c>
      <c r="AP32" s="349">
        <v>0</v>
      </c>
      <c r="AQ32" s="349">
        <v>0</v>
      </c>
      <c r="AR32" s="349">
        <v>0</v>
      </c>
      <c r="AS32" s="349">
        <v>0</v>
      </c>
      <c r="AT32" s="349">
        <v>0</v>
      </c>
      <c r="AU32" s="349">
        <v>0</v>
      </c>
      <c r="AV32" s="349">
        <v>0</v>
      </c>
      <c r="AW32" s="349">
        <v>0</v>
      </c>
      <c r="AX32" s="349">
        <v>0</v>
      </c>
      <c r="AY32" s="349">
        <v>0</v>
      </c>
      <c r="AZ32" s="349">
        <v>0</v>
      </c>
      <c r="BA32" s="349">
        <v>0</v>
      </c>
      <c r="BB32" s="349">
        <v>0</v>
      </c>
      <c r="BC32" s="349">
        <v>0</v>
      </c>
      <c r="BD32" s="349">
        <v>0</v>
      </c>
      <c r="BE32" s="349">
        <v>0</v>
      </c>
      <c r="BF32" s="320">
        <v>0</v>
      </c>
    </row>
    <row r="33" spans="1:58" x14ac:dyDescent="0.25">
      <c r="A33" s="508"/>
      <c r="B33" s="510" t="s">
        <v>386</v>
      </c>
      <c r="C33" s="319" t="s">
        <v>454</v>
      </c>
      <c r="D33" s="349">
        <v>168</v>
      </c>
      <c r="E33" s="349">
        <v>0</v>
      </c>
      <c r="F33" s="349">
        <v>0</v>
      </c>
      <c r="G33" s="349">
        <v>0</v>
      </c>
      <c r="H33" s="349">
        <v>0</v>
      </c>
      <c r="I33" s="349">
        <v>0</v>
      </c>
      <c r="J33" s="349">
        <v>0</v>
      </c>
      <c r="K33" s="349">
        <v>0</v>
      </c>
      <c r="L33" s="349">
        <v>0</v>
      </c>
      <c r="M33" s="349">
        <v>0</v>
      </c>
      <c r="N33" s="349">
        <v>0</v>
      </c>
      <c r="O33" s="349">
        <v>0</v>
      </c>
      <c r="P33" s="349">
        <v>0</v>
      </c>
      <c r="Q33" s="349">
        <v>0</v>
      </c>
      <c r="R33" s="349">
        <v>0</v>
      </c>
      <c r="S33" s="349">
        <v>0</v>
      </c>
      <c r="T33" s="349">
        <v>0</v>
      </c>
      <c r="U33" s="349">
        <v>0</v>
      </c>
      <c r="V33" s="349">
        <v>0</v>
      </c>
      <c r="W33" s="349">
        <v>168</v>
      </c>
      <c r="X33" s="349">
        <v>0</v>
      </c>
      <c r="Y33" s="349">
        <v>0</v>
      </c>
      <c r="Z33" s="349">
        <v>0</v>
      </c>
      <c r="AA33" s="349">
        <v>0</v>
      </c>
      <c r="AB33" s="349">
        <v>0</v>
      </c>
      <c r="AC33" s="349">
        <v>0</v>
      </c>
      <c r="AD33" s="349">
        <v>0</v>
      </c>
      <c r="AE33" s="349">
        <v>0</v>
      </c>
      <c r="AF33" s="349">
        <v>0</v>
      </c>
      <c r="AG33" s="349">
        <v>0</v>
      </c>
      <c r="AH33" s="349">
        <v>0</v>
      </c>
      <c r="AI33" s="349">
        <v>0</v>
      </c>
      <c r="AJ33" s="349">
        <v>0</v>
      </c>
      <c r="AK33" s="349">
        <v>0</v>
      </c>
      <c r="AL33" s="349">
        <v>0</v>
      </c>
      <c r="AM33" s="349">
        <v>0</v>
      </c>
      <c r="AN33" s="349">
        <v>0</v>
      </c>
      <c r="AO33" s="349">
        <v>0</v>
      </c>
      <c r="AP33" s="349">
        <v>0</v>
      </c>
      <c r="AQ33" s="349">
        <v>0</v>
      </c>
      <c r="AR33" s="349">
        <v>0</v>
      </c>
      <c r="AS33" s="349">
        <v>0</v>
      </c>
      <c r="AT33" s="349">
        <v>0</v>
      </c>
      <c r="AU33" s="349">
        <v>0</v>
      </c>
      <c r="AV33" s="349">
        <v>0</v>
      </c>
      <c r="AW33" s="349">
        <v>0</v>
      </c>
      <c r="AX33" s="349">
        <v>0</v>
      </c>
      <c r="AY33" s="349">
        <v>0</v>
      </c>
      <c r="AZ33" s="349">
        <v>0</v>
      </c>
      <c r="BA33" s="349">
        <v>0</v>
      </c>
      <c r="BB33" s="349">
        <v>0</v>
      </c>
      <c r="BC33" s="349">
        <v>0</v>
      </c>
      <c r="BD33" s="349">
        <v>0</v>
      </c>
      <c r="BE33" s="349">
        <v>0</v>
      </c>
      <c r="BF33" s="320">
        <v>0</v>
      </c>
    </row>
    <row r="34" spans="1:58" x14ac:dyDescent="0.25">
      <c r="A34" s="508"/>
      <c r="B34" s="510"/>
      <c r="C34" s="319" t="s">
        <v>387</v>
      </c>
      <c r="D34" s="349">
        <v>55</v>
      </c>
      <c r="E34" s="349">
        <v>0</v>
      </c>
      <c r="F34" s="349">
        <v>0</v>
      </c>
      <c r="G34" s="349">
        <v>0</v>
      </c>
      <c r="H34" s="349">
        <v>0</v>
      </c>
      <c r="I34" s="349">
        <v>0</v>
      </c>
      <c r="J34" s="349">
        <v>0</v>
      </c>
      <c r="K34" s="349">
        <v>0</v>
      </c>
      <c r="L34" s="349">
        <v>0</v>
      </c>
      <c r="M34" s="349">
        <v>0</v>
      </c>
      <c r="N34" s="349">
        <v>0</v>
      </c>
      <c r="O34" s="349">
        <v>0</v>
      </c>
      <c r="P34" s="349">
        <v>0</v>
      </c>
      <c r="Q34" s="349">
        <v>0</v>
      </c>
      <c r="R34" s="349">
        <v>0</v>
      </c>
      <c r="S34" s="349">
        <v>0</v>
      </c>
      <c r="T34" s="349">
        <v>0</v>
      </c>
      <c r="U34" s="349">
        <v>0</v>
      </c>
      <c r="V34" s="349">
        <v>0</v>
      </c>
      <c r="W34" s="349">
        <v>55</v>
      </c>
      <c r="X34" s="349">
        <v>0</v>
      </c>
      <c r="Y34" s="349">
        <v>0</v>
      </c>
      <c r="Z34" s="349">
        <v>0</v>
      </c>
      <c r="AA34" s="349">
        <v>0</v>
      </c>
      <c r="AB34" s="349">
        <v>0</v>
      </c>
      <c r="AC34" s="349">
        <v>0</v>
      </c>
      <c r="AD34" s="349">
        <v>0</v>
      </c>
      <c r="AE34" s="349">
        <v>0</v>
      </c>
      <c r="AF34" s="349">
        <v>0</v>
      </c>
      <c r="AG34" s="349">
        <v>0</v>
      </c>
      <c r="AH34" s="349">
        <v>0</v>
      </c>
      <c r="AI34" s="349">
        <v>0</v>
      </c>
      <c r="AJ34" s="349">
        <v>0</v>
      </c>
      <c r="AK34" s="349">
        <v>0</v>
      </c>
      <c r="AL34" s="349">
        <v>0</v>
      </c>
      <c r="AM34" s="349">
        <v>0</v>
      </c>
      <c r="AN34" s="349">
        <v>0</v>
      </c>
      <c r="AO34" s="349">
        <v>0</v>
      </c>
      <c r="AP34" s="349">
        <v>0</v>
      </c>
      <c r="AQ34" s="349">
        <v>0</v>
      </c>
      <c r="AR34" s="349">
        <v>0</v>
      </c>
      <c r="AS34" s="349">
        <v>0</v>
      </c>
      <c r="AT34" s="349">
        <v>0</v>
      </c>
      <c r="AU34" s="349">
        <v>0</v>
      </c>
      <c r="AV34" s="349">
        <v>0</v>
      </c>
      <c r="AW34" s="349">
        <v>0</v>
      </c>
      <c r="AX34" s="349">
        <v>0</v>
      </c>
      <c r="AY34" s="349">
        <v>0</v>
      </c>
      <c r="AZ34" s="349">
        <v>0</v>
      </c>
      <c r="BA34" s="349">
        <v>0</v>
      </c>
      <c r="BB34" s="349">
        <v>0</v>
      </c>
      <c r="BC34" s="349">
        <v>0</v>
      </c>
      <c r="BD34" s="349">
        <v>0</v>
      </c>
      <c r="BE34" s="349">
        <v>0</v>
      </c>
      <c r="BF34" s="320">
        <v>0</v>
      </c>
    </row>
    <row r="35" spans="1:58" x14ac:dyDescent="0.25">
      <c r="A35" s="508"/>
      <c r="B35" s="510"/>
      <c r="C35" s="319" t="s">
        <v>388</v>
      </c>
      <c r="D35" s="349">
        <v>22</v>
      </c>
      <c r="E35" s="349">
        <v>0</v>
      </c>
      <c r="F35" s="349">
        <v>0</v>
      </c>
      <c r="G35" s="349">
        <v>0</v>
      </c>
      <c r="H35" s="349">
        <v>0</v>
      </c>
      <c r="I35" s="349">
        <v>0</v>
      </c>
      <c r="J35" s="349">
        <v>0</v>
      </c>
      <c r="K35" s="349">
        <v>0</v>
      </c>
      <c r="L35" s="349">
        <v>0</v>
      </c>
      <c r="M35" s="349">
        <v>0</v>
      </c>
      <c r="N35" s="349">
        <v>0</v>
      </c>
      <c r="O35" s="349">
        <v>0</v>
      </c>
      <c r="P35" s="349">
        <v>0</v>
      </c>
      <c r="Q35" s="349">
        <v>0</v>
      </c>
      <c r="R35" s="349">
        <v>0</v>
      </c>
      <c r="S35" s="349">
        <v>0</v>
      </c>
      <c r="T35" s="349">
        <v>0</v>
      </c>
      <c r="U35" s="349">
        <v>0</v>
      </c>
      <c r="V35" s="349">
        <v>0</v>
      </c>
      <c r="W35" s="349">
        <v>22</v>
      </c>
      <c r="X35" s="349">
        <v>0</v>
      </c>
      <c r="Y35" s="349">
        <v>0</v>
      </c>
      <c r="Z35" s="349">
        <v>0</v>
      </c>
      <c r="AA35" s="349">
        <v>0</v>
      </c>
      <c r="AB35" s="349">
        <v>0</v>
      </c>
      <c r="AC35" s="349">
        <v>0</v>
      </c>
      <c r="AD35" s="349">
        <v>0</v>
      </c>
      <c r="AE35" s="349">
        <v>0</v>
      </c>
      <c r="AF35" s="349">
        <v>0</v>
      </c>
      <c r="AG35" s="349">
        <v>0</v>
      </c>
      <c r="AH35" s="349">
        <v>0</v>
      </c>
      <c r="AI35" s="349">
        <v>0</v>
      </c>
      <c r="AJ35" s="349">
        <v>0</v>
      </c>
      <c r="AK35" s="349">
        <v>0</v>
      </c>
      <c r="AL35" s="349">
        <v>0</v>
      </c>
      <c r="AM35" s="349">
        <v>0</v>
      </c>
      <c r="AN35" s="349">
        <v>0</v>
      </c>
      <c r="AO35" s="349">
        <v>0</v>
      </c>
      <c r="AP35" s="349">
        <v>0</v>
      </c>
      <c r="AQ35" s="349">
        <v>0</v>
      </c>
      <c r="AR35" s="349">
        <v>0</v>
      </c>
      <c r="AS35" s="349">
        <v>0</v>
      </c>
      <c r="AT35" s="349">
        <v>0</v>
      </c>
      <c r="AU35" s="349">
        <v>0</v>
      </c>
      <c r="AV35" s="349">
        <v>0</v>
      </c>
      <c r="AW35" s="349">
        <v>0</v>
      </c>
      <c r="AX35" s="349">
        <v>0</v>
      </c>
      <c r="AY35" s="349">
        <v>0</v>
      </c>
      <c r="AZ35" s="349">
        <v>0</v>
      </c>
      <c r="BA35" s="349">
        <v>0</v>
      </c>
      <c r="BB35" s="349">
        <v>0</v>
      </c>
      <c r="BC35" s="349">
        <v>0</v>
      </c>
      <c r="BD35" s="349">
        <v>0</v>
      </c>
      <c r="BE35" s="349">
        <v>0</v>
      </c>
      <c r="BF35" s="320">
        <v>0</v>
      </c>
    </row>
    <row r="36" spans="1:58" x14ac:dyDescent="0.25">
      <c r="A36" s="508"/>
      <c r="B36" s="510"/>
      <c r="C36" s="319" t="s">
        <v>389</v>
      </c>
      <c r="D36" s="349">
        <v>12</v>
      </c>
      <c r="E36" s="349">
        <v>0</v>
      </c>
      <c r="F36" s="349">
        <v>0</v>
      </c>
      <c r="G36" s="349">
        <v>0</v>
      </c>
      <c r="H36" s="349">
        <v>0</v>
      </c>
      <c r="I36" s="349">
        <v>0</v>
      </c>
      <c r="J36" s="349">
        <v>0</v>
      </c>
      <c r="K36" s="349">
        <v>0</v>
      </c>
      <c r="L36" s="349">
        <v>0</v>
      </c>
      <c r="M36" s="349">
        <v>0</v>
      </c>
      <c r="N36" s="349">
        <v>0</v>
      </c>
      <c r="O36" s="349">
        <v>0</v>
      </c>
      <c r="P36" s="349">
        <v>0</v>
      </c>
      <c r="Q36" s="349">
        <v>0</v>
      </c>
      <c r="R36" s="349">
        <v>0</v>
      </c>
      <c r="S36" s="349">
        <v>0</v>
      </c>
      <c r="T36" s="349">
        <v>0</v>
      </c>
      <c r="U36" s="349">
        <v>0</v>
      </c>
      <c r="V36" s="349">
        <v>0</v>
      </c>
      <c r="W36" s="349">
        <v>12</v>
      </c>
      <c r="X36" s="349">
        <v>0</v>
      </c>
      <c r="Y36" s="349">
        <v>0</v>
      </c>
      <c r="Z36" s="349">
        <v>0</v>
      </c>
      <c r="AA36" s="349">
        <v>0</v>
      </c>
      <c r="AB36" s="349">
        <v>0</v>
      </c>
      <c r="AC36" s="349">
        <v>0</v>
      </c>
      <c r="AD36" s="349">
        <v>0</v>
      </c>
      <c r="AE36" s="349">
        <v>0</v>
      </c>
      <c r="AF36" s="349">
        <v>0</v>
      </c>
      <c r="AG36" s="349">
        <v>0</v>
      </c>
      <c r="AH36" s="349">
        <v>0</v>
      </c>
      <c r="AI36" s="349">
        <v>0</v>
      </c>
      <c r="AJ36" s="349">
        <v>0</v>
      </c>
      <c r="AK36" s="349">
        <v>0</v>
      </c>
      <c r="AL36" s="349">
        <v>0</v>
      </c>
      <c r="AM36" s="349">
        <v>0</v>
      </c>
      <c r="AN36" s="349">
        <v>0</v>
      </c>
      <c r="AO36" s="349">
        <v>0</v>
      </c>
      <c r="AP36" s="349">
        <v>0</v>
      </c>
      <c r="AQ36" s="349">
        <v>0</v>
      </c>
      <c r="AR36" s="349">
        <v>0</v>
      </c>
      <c r="AS36" s="349">
        <v>0</v>
      </c>
      <c r="AT36" s="349">
        <v>0</v>
      </c>
      <c r="AU36" s="349">
        <v>0</v>
      </c>
      <c r="AV36" s="349">
        <v>0</v>
      </c>
      <c r="AW36" s="349">
        <v>0</v>
      </c>
      <c r="AX36" s="349">
        <v>0</v>
      </c>
      <c r="AY36" s="349">
        <v>0</v>
      </c>
      <c r="AZ36" s="349">
        <v>0</v>
      </c>
      <c r="BA36" s="349">
        <v>0</v>
      </c>
      <c r="BB36" s="349">
        <v>0</v>
      </c>
      <c r="BC36" s="349">
        <v>0</v>
      </c>
      <c r="BD36" s="349">
        <v>0</v>
      </c>
      <c r="BE36" s="349">
        <v>0</v>
      </c>
      <c r="BF36" s="320">
        <v>0</v>
      </c>
    </row>
    <row r="37" spans="1:58" x14ac:dyDescent="0.25">
      <c r="A37" s="508"/>
      <c r="B37" s="510"/>
      <c r="C37" s="319" t="s">
        <v>390</v>
      </c>
      <c r="D37" s="349">
        <v>11</v>
      </c>
      <c r="E37" s="349">
        <v>0</v>
      </c>
      <c r="F37" s="349">
        <v>0</v>
      </c>
      <c r="G37" s="349">
        <v>0</v>
      </c>
      <c r="H37" s="349">
        <v>0</v>
      </c>
      <c r="I37" s="349">
        <v>0</v>
      </c>
      <c r="J37" s="349">
        <v>0</v>
      </c>
      <c r="K37" s="349">
        <v>0</v>
      </c>
      <c r="L37" s="349">
        <v>0</v>
      </c>
      <c r="M37" s="349">
        <v>0</v>
      </c>
      <c r="N37" s="349">
        <v>0</v>
      </c>
      <c r="O37" s="349">
        <v>0</v>
      </c>
      <c r="P37" s="349">
        <v>0</v>
      </c>
      <c r="Q37" s="349">
        <v>0</v>
      </c>
      <c r="R37" s="349">
        <v>0</v>
      </c>
      <c r="S37" s="349">
        <v>0</v>
      </c>
      <c r="T37" s="349">
        <v>0</v>
      </c>
      <c r="U37" s="349">
        <v>0</v>
      </c>
      <c r="V37" s="349">
        <v>0</v>
      </c>
      <c r="W37" s="349">
        <v>11</v>
      </c>
      <c r="X37" s="349">
        <v>0</v>
      </c>
      <c r="Y37" s="349">
        <v>0</v>
      </c>
      <c r="Z37" s="349">
        <v>0</v>
      </c>
      <c r="AA37" s="349">
        <v>0</v>
      </c>
      <c r="AB37" s="349">
        <v>0</v>
      </c>
      <c r="AC37" s="349">
        <v>0</v>
      </c>
      <c r="AD37" s="349">
        <v>0</v>
      </c>
      <c r="AE37" s="349">
        <v>0</v>
      </c>
      <c r="AF37" s="349">
        <v>0</v>
      </c>
      <c r="AG37" s="349">
        <v>0</v>
      </c>
      <c r="AH37" s="349">
        <v>0</v>
      </c>
      <c r="AI37" s="349">
        <v>0</v>
      </c>
      <c r="AJ37" s="349">
        <v>0</v>
      </c>
      <c r="AK37" s="349">
        <v>0</v>
      </c>
      <c r="AL37" s="349">
        <v>0</v>
      </c>
      <c r="AM37" s="349">
        <v>0</v>
      </c>
      <c r="AN37" s="349">
        <v>0</v>
      </c>
      <c r="AO37" s="349">
        <v>0</v>
      </c>
      <c r="AP37" s="349">
        <v>0</v>
      </c>
      <c r="AQ37" s="349">
        <v>0</v>
      </c>
      <c r="AR37" s="349">
        <v>0</v>
      </c>
      <c r="AS37" s="349">
        <v>0</v>
      </c>
      <c r="AT37" s="349">
        <v>0</v>
      </c>
      <c r="AU37" s="349">
        <v>0</v>
      </c>
      <c r="AV37" s="349">
        <v>0</v>
      </c>
      <c r="AW37" s="349">
        <v>0</v>
      </c>
      <c r="AX37" s="349">
        <v>0</v>
      </c>
      <c r="AY37" s="349">
        <v>0</v>
      </c>
      <c r="AZ37" s="349">
        <v>0</v>
      </c>
      <c r="BA37" s="349">
        <v>0</v>
      </c>
      <c r="BB37" s="349">
        <v>0</v>
      </c>
      <c r="BC37" s="349">
        <v>0</v>
      </c>
      <c r="BD37" s="349">
        <v>0</v>
      </c>
      <c r="BE37" s="349">
        <v>0</v>
      </c>
      <c r="BF37" s="320">
        <v>0</v>
      </c>
    </row>
    <row r="38" spans="1:58" x14ac:dyDescent="0.25">
      <c r="A38" s="508"/>
      <c r="B38" s="510"/>
      <c r="C38" s="319" t="s">
        <v>391</v>
      </c>
      <c r="D38" s="349">
        <v>68</v>
      </c>
      <c r="E38" s="349">
        <v>0</v>
      </c>
      <c r="F38" s="349">
        <v>0</v>
      </c>
      <c r="G38" s="349">
        <v>0</v>
      </c>
      <c r="H38" s="349">
        <v>0</v>
      </c>
      <c r="I38" s="349">
        <v>0</v>
      </c>
      <c r="J38" s="349">
        <v>0</v>
      </c>
      <c r="K38" s="349">
        <v>0</v>
      </c>
      <c r="L38" s="349">
        <v>0</v>
      </c>
      <c r="M38" s="349">
        <v>0</v>
      </c>
      <c r="N38" s="349">
        <v>0</v>
      </c>
      <c r="O38" s="349">
        <v>0</v>
      </c>
      <c r="P38" s="349">
        <v>0</v>
      </c>
      <c r="Q38" s="349">
        <v>0</v>
      </c>
      <c r="R38" s="349">
        <v>0</v>
      </c>
      <c r="S38" s="349">
        <v>0</v>
      </c>
      <c r="T38" s="349">
        <v>0</v>
      </c>
      <c r="U38" s="349">
        <v>0</v>
      </c>
      <c r="V38" s="349">
        <v>0</v>
      </c>
      <c r="W38" s="349">
        <v>68</v>
      </c>
      <c r="X38" s="349">
        <v>0</v>
      </c>
      <c r="Y38" s="349">
        <v>0</v>
      </c>
      <c r="Z38" s="349">
        <v>0</v>
      </c>
      <c r="AA38" s="349">
        <v>0</v>
      </c>
      <c r="AB38" s="349">
        <v>0</v>
      </c>
      <c r="AC38" s="349">
        <v>0</v>
      </c>
      <c r="AD38" s="349">
        <v>0</v>
      </c>
      <c r="AE38" s="349">
        <v>0</v>
      </c>
      <c r="AF38" s="349">
        <v>0</v>
      </c>
      <c r="AG38" s="349">
        <v>0</v>
      </c>
      <c r="AH38" s="349">
        <v>0</v>
      </c>
      <c r="AI38" s="349">
        <v>0</v>
      </c>
      <c r="AJ38" s="349">
        <v>0</v>
      </c>
      <c r="AK38" s="349">
        <v>0</v>
      </c>
      <c r="AL38" s="349">
        <v>0</v>
      </c>
      <c r="AM38" s="349">
        <v>0</v>
      </c>
      <c r="AN38" s="349">
        <v>0</v>
      </c>
      <c r="AO38" s="349">
        <v>0</v>
      </c>
      <c r="AP38" s="349">
        <v>0</v>
      </c>
      <c r="AQ38" s="349">
        <v>0</v>
      </c>
      <c r="AR38" s="349">
        <v>0</v>
      </c>
      <c r="AS38" s="349">
        <v>0</v>
      </c>
      <c r="AT38" s="349">
        <v>0</v>
      </c>
      <c r="AU38" s="349">
        <v>0</v>
      </c>
      <c r="AV38" s="349">
        <v>0</v>
      </c>
      <c r="AW38" s="349">
        <v>0</v>
      </c>
      <c r="AX38" s="349">
        <v>0</v>
      </c>
      <c r="AY38" s="349">
        <v>0</v>
      </c>
      <c r="AZ38" s="349">
        <v>0</v>
      </c>
      <c r="BA38" s="349">
        <v>0</v>
      </c>
      <c r="BB38" s="349">
        <v>0</v>
      </c>
      <c r="BC38" s="349">
        <v>0</v>
      </c>
      <c r="BD38" s="349">
        <v>0</v>
      </c>
      <c r="BE38" s="349">
        <v>0</v>
      </c>
      <c r="BF38" s="320">
        <v>0</v>
      </c>
    </row>
    <row r="39" spans="1:58" x14ac:dyDescent="0.25">
      <c r="A39" s="508"/>
      <c r="B39" s="510" t="s">
        <v>392</v>
      </c>
      <c r="C39" s="319" t="s">
        <v>454</v>
      </c>
      <c r="D39" s="349">
        <v>0</v>
      </c>
      <c r="E39" s="349">
        <v>0</v>
      </c>
      <c r="F39" s="349">
        <v>0</v>
      </c>
      <c r="G39" s="349">
        <v>0</v>
      </c>
      <c r="H39" s="349">
        <v>0</v>
      </c>
      <c r="I39" s="349">
        <v>0</v>
      </c>
      <c r="J39" s="349">
        <v>0</v>
      </c>
      <c r="K39" s="349">
        <v>0</v>
      </c>
      <c r="L39" s="349">
        <v>0</v>
      </c>
      <c r="M39" s="349">
        <v>0</v>
      </c>
      <c r="N39" s="349">
        <v>0</v>
      </c>
      <c r="O39" s="349">
        <v>0</v>
      </c>
      <c r="P39" s="349">
        <v>0</v>
      </c>
      <c r="Q39" s="349">
        <v>0</v>
      </c>
      <c r="R39" s="349">
        <v>0</v>
      </c>
      <c r="S39" s="349">
        <v>0</v>
      </c>
      <c r="T39" s="349">
        <v>0</v>
      </c>
      <c r="U39" s="349">
        <v>0</v>
      </c>
      <c r="V39" s="349">
        <v>0</v>
      </c>
      <c r="W39" s="349">
        <v>0</v>
      </c>
      <c r="X39" s="349">
        <v>0</v>
      </c>
      <c r="Y39" s="349">
        <v>0</v>
      </c>
      <c r="Z39" s="349">
        <v>0</v>
      </c>
      <c r="AA39" s="349">
        <v>0</v>
      </c>
      <c r="AB39" s="349">
        <v>0</v>
      </c>
      <c r="AC39" s="349">
        <v>0</v>
      </c>
      <c r="AD39" s="349">
        <v>0</v>
      </c>
      <c r="AE39" s="349">
        <v>0</v>
      </c>
      <c r="AF39" s="349">
        <v>0</v>
      </c>
      <c r="AG39" s="349">
        <v>0</v>
      </c>
      <c r="AH39" s="349">
        <v>0</v>
      </c>
      <c r="AI39" s="349">
        <v>0</v>
      </c>
      <c r="AJ39" s="349">
        <v>0</v>
      </c>
      <c r="AK39" s="349">
        <v>0</v>
      </c>
      <c r="AL39" s="349">
        <v>0</v>
      </c>
      <c r="AM39" s="349">
        <v>0</v>
      </c>
      <c r="AN39" s="349">
        <v>0</v>
      </c>
      <c r="AO39" s="349">
        <v>0</v>
      </c>
      <c r="AP39" s="349">
        <v>0</v>
      </c>
      <c r="AQ39" s="349">
        <v>0</v>
      </c>
      <c r="AR39" s="349">
        <v>0</v>
      </c>
      <c r="AS39" s="349">
        <v>0</v>
      </c>
      <c r="AT39" s="349">
        <v>0</v>
      </c>
      <c r="AU39" s="349">
        <v>0</v>
      </c>
      <c r="AV39" s="349">
        <v>0</v>
      </c>
      <c r="AW39" s="349">
        <v>0</v>
      </c>
      <c r="AX39" s="349">
        <v>0</v>
      </c>
      <c r="AY39" s="349">
        <v>0</v>
      </c>
      <c r="AZ39" s="349">
        <v>0</v>
      </c>
      <c r="BA39" s="349">
        <v>0</v>
      </c>
      <c r="BB39" s="349">
        <v>0</v>
      </c>
      <c r="BC39" s="349">
        <v>0</v>
      </c>
      <c r="BD39" s="349">
        <v>0</v>
      </c>
      <c r="BE39" s="349">
        <v>0</v>
      </c>
      <c r="BF39" s="320">
        <v>0</v>
      </c>
    </row>
    <row r="40" spans="1:58" x14ac:dyDescent="0.25">
      <c r="A40" s="508"/>
      <c r="B40" s="510"/>
      <c r="C40" s="319" t="s">
        <v>393</v>
      </c>
      <c r="D40" s="349">
        <v>0</v>
      </c>
      <c r="E40" s="349">
        <v>0</v>
      </c>
      <c r="F40" s="349">
        <v>0</v>
      </c>
      <c r="G40" s="349">
        <v>0</v>
      </c>
      <c r="H40" s="349">
        <v>0</v>
      </c>
      <c r="I40" s="349">
        <v>0</v>
      </c>
      <c r="J40" s="349">
        <v>0</v>
      </c>
      <c r="K40" s="349">
        <v>0</v>
      </c>
      <c r="L40" s="349">
        <v>0</v>
      </c>
      <c r="M40" s="349">
        <v>0</v>
      </c>
      <c r="N40" s="349">
        <v>0</v>
      </c>
      <c r="O40" s="349">
        <v>0</v>
      </c>
      <c r="P40" s="349">
        <v>0</v>
      </c>
      <c r="Q40" s="349">
        <v>0</v>
      </c>
      <c r="R40" s="349">
        <v>0</v>
      </c>
      <c r="S40" s="349">
        <v>0</v>
      </c>
      <c r="T40" s="349">
        <v>0</v>
      </c>
      <c r="U40" s="349">
        <v>0</v>
      </c>
      <c r="V40" s="349">
        <v>0</v>
      </c>
      <c r="W40" s="349">
        <v>0</v>
      </c>
      <c r="X40" s="349">
        <v>0</v>
      </c>
      <c r="Y40" s="349">
        <v>0</v>
      </c>
      <c r="Z40" s="349">
        <v>0</v>
      </c>
      <c r="AA40" s="349">
        <v>0</v>
      </c>
      <c r="AB40" s="349">
        <v>0</v>
      </c>
      <c r="AC40" s="349">
        <v>0</v>
      </c>
      <c r="AD40" s="349">
        <v>0</v>
      </c>
      <c r="AE40" s="349">
        <v>0</v>
      </c>
      <c r="AF40" s="349">
        <v>0</v>
      </c>
      <c r="AG40" s="349">
        <v>0</v>
      </c>
      <c r="AH40" s="349">
        <v>0</v>
      </c>
      <c r="AI40" s="349">
        <v>0</v>
      </c>
      <c r="AJ40" s="349">
        <v>0</v>
      </c>
      <c r="AK40" s="349">
        <v>0</v>
      </c>
      <c r="AL40" s="349">
        <v>0</v>
      </c>
      <c r="AM40" s="349">
        <v>0</v>
      </c>
      <c r="AN40" s="349">
        <v>0</v>
      </c>
      <c r="AO40" s="349">
        <v>0</v>
      </c>
      <c r="AP40" s="349">
        <v>0</v>
      </c>
      <c r="AQ40" s="349">
        <v>0</v>
      </c>
      <c r="AR40" s="349">
        <v>0</v>
      </c>
      <c r="AS40" s="349">
        <v>0</v>
      </c>
      <c r="AT40" s="349">
        <v>0</v>
      </c>
      <c r="AU40" s="349">
        <v>0</v>
      </c>
      <c r="AV40" s="349">
        <v>0</v>
      </c>
      <c r="AW40" s="349">
        <v>0</v>
      </c>
      <c r="AX40" s="349">
        <v>0</v>
      </c>
      <c r="AY40" s="349">
        <v>0</v>
      </c>
      <c r="AZ40" s="349">
        <v>0</v>
      </c>
      <c r="BA40" s="349">
        <v>0</v>
      </c>
      <c r="BB40" s="349">
        <v>0</v>
      </c>
      <c r="BC40" s="349">
        <v>0</v>
      </c>
      <c r="BD40" s="349">
        <v>0</v>
      </c>
      <c r="BE40" s="349">
        <v>0</v>
      </c>
      <c r="BF40" s="320">
        <v>0</v>
      </c>
    </row>
    <row r="41" spans="1:58" x14ac:dyDescent="0.25">
      <c r="A41" s="508"/>
      <c r="B41" s="510" t="s">
        <v>394</v>
      </c>
      <c r="C41" s="319" t="s">
        <v>454</v>
      </c>
      <c r="D41" s="349">
        <v>144</v>
      </c>
      <c r="E41" s="349">
        <v>0</v>
      </c>
      <c r="F41" s="349">
        <v>0</v>
      </c>
      <c r="G41" s="349">
        <v>0</v>
      </c>
      <c r="H41" s="349">
        <v>0</v>
      </c>
      <c r="I41" s="349">
        <v>0</v>
      </c>
      <c r="J41" s="349">
        <v>0</v>
      </c>
      <c r="K41" s="349">
        <v>0</v>
      </c>
      <c r="L41" s="349">
        <v>0</v>
      </c>
      <c r="M41" s="349">
        <v>0</v>
      </c>
      <c r="N41" s="349">
        <v>0</v>
      </c>
      <c r="O41" s="349">
        <v>0</v>
      </c>
      <c r="P41" s="349">
        <v>0</v>
      </c>
      <c r="Q41" s="349">
        <v>0</v>
      </c>
      <c r="R41" s="349">
        <v>0</v>
      </c>
      <c r="S41" s="349">
        <v>0</v>
      </c>
      <c r="T41" s="349">
        <v>0</v>
      </c>
      <c r="U41" s="349">
        <v>0</v>
      </c>
      <c r="V41" s="349">
        <v>0</v>
      </c>
      <c r="W41" s="349">
        <v>144</v>
      </c>
      <c r="X41" s="349">
        <v>0</v>
      </c>
      <c r="Y41" s="349">
        <v>0</v>
      </c>
      <c r="Z41" s="349">
        <v>0</v>
      </c>
      <c r="AA41" s="349">
        <v>0</v>
      </c>
      <c r="AB41" s="349">
        <v>0</v>
      </c>
      <c r="AC41" s="349">
        <v>0</v>
      </c>
      <c r="AD41" s="349">
        <v>0</v>
      </c>
      <c r="AE41" s="349">
        <v>0</v>
      </c>
      <c r="AF41" s="349">
        <v>0</v>
      </c>
      <c r="AG41" s="349">
        <v>0</v>
      </c>
      <c r="AH41" s="349">
        <v>0</v>
      </c>
      <c r="AI41" s="349">
        <v>0</v>
      </c>
      <c r="AJ41" s="349">
        <v>0</v>
      </c>
      <c r="AK41" s="349">
        <v>0</v>
      </c>
      <c r="AL41" s="349">
        <v>0</v>
      </c>
      <c r="AM41" s="349">
        <v>0</v>
      </c>
      <c r="AN41" s="349">
        <v>0</v>
      </c>
      <c r="AO41" s="349">
        <v>0</v>
      </c>
      <c r="AP41" s="349">
        <v>0</v>
      </c>
      <c r="AQ41" s="349">
        <v>0</v>
      </c>
      <c r="AR41" s="349">
        <v>0</v>
      </c>
      <c r="AS41" s="349">
        <v>0</v>
      </c>
      <c r="AT41" s="349">
        <v>0</v>
      </c>
      <c r="AU41" s="349">
        <v>0</v>
      </c>
      <c r="AV41" s="349">
        <v>0</v>
      </c>
      <c r="AW41" s="349">
        <v>0</v>
      </c>
      <c r="AX41" s="349">
        <v>0</v>
      </c>
      <c r="AY41" s="349">
        <v>0</v>
      </c>
      <c r="AZ41" s="349">
        <v>0</v>
      </c>
      <c r="BA41" s="349">
        <v>0</v>
      </c>
      <c r="BB41" s="349">
        <v>0</v>
      </c>
      <c r="BC41" s="349">
        <v>0</v>
      </c>
      <c r="BD41" s="349">
        <v>0</v>
      </c>
      <c r="BE41" s="349">
        <v>0</v>
      </c>
      <c r="BF41" s="320">
        <v>0</v>
      </c>
    </row>
    <row r="42" spans="1:58" x14ac:dyDescent="0.25">
      <c r="A42" s="508"/>
      <c r="B42" s="510"/>
      <c r="C42" s="319" t="s">
        <v>395</v>
      </c>
      <c r="D42" s="349">
        <v>11</v>
      </c>
      <c r="E42" s="349">
        <v>0</v>
      </c>
      <c r="F42" s="349">
        <v>0</v>
      </c>
      <c r="G42" s="349">
        <v>0</v>
      </c>
      <c r="H42" s="349">
        <v>0</v>
      </c>
      <c r="I42" s="349">
        <v>0</v>
      </c>
      <c r="J42" s="349">
        <v>0</v>
      </c>
      <c r="K42" s="349">
        <v>0</v>
      </c>
      <c r="L42" s="349">
        <v>0</v>
      </c>
      <c r="M42" s="349">
        <v>0</v>
      </c>
      <c r="N42" s="349">
        <v>0</v>
      </c>
      <c r="O42" s="349">
        <v>0</v>
      </c>
      <c r="P42" s="349">
        <v>0</v>
      </c>
      <c r="Q42" s="349">
        <v>0</v>
      </c>
      <c r="R42" s="349">
        <v>0</v>
      </c>
      <c r="S42" s="349">
        <v>0</v>
      </c>
      <c r="T42" s="349">
        <v>0</v>
      </c>
      <c r="U42" s="349">
        <v>0</v>
      </c>
      <c r="V42" s="349">
        <v>0</v>
      </c>
      <c r="W42" s="349">
        <v>11</v>
      </c>
      <c r="X42" s="349">
        <v>0</v>
      </c>
      <c r="Y42" s="349">
        <v>0</v>
      </c>
      <c r="Z42" s="349">
        <v>0</v>
      </c>
      <c r="AA42" s="349">
        <v>0</v>
      </c>
      <c r="AB42" s="349">
        <v>0</v>
      </c>
      <c r="AC42" s="349">
        <v>0</v>
      </c>
      <c r="AD42" s="349">
        <v>0</v>
      </c>
      <c r="AE42" s="349">
        <v>0</v>
      </c>
      <c r="AF42" s="349">
        <v>0</v>
      </c>
      <c r="AG42" s="349">
        <v>0</v>
      </c>
      <c r="AH42" s="349">
        <v>0</v>
      </c>
      <c r="AI42" s="349">
        <v>0</v>
      </c>
      <c r="AJ42" s="349">
        <v>0</v>
      </c>
      <c r="AK42" s="349">
        <v>0</v>
      </c>
      <c r="AL42" s="349">
        <v>0</v>
      </c>
      <c r="AM42" s="349">
        <v>0</v>
      </c>
      <c r="AN42" s="349">
        <v>0</v>
      </c>
      <c r="AO42" s="349">
        <v>0</v>
      </c>
      <c r="AP42" s="349">
        <v>0</v>
      </c>
      <c r="AQ42" s="349">
        <v>0</v>
      </c>
      <c r="AR42" s="349">
        <v>0</v>
      </c>
      <c r="AS42" s="349">
        <v>0</v>
      </c>
      <c r="AT42" s="349">
        <v>0</v>
      </c>
      <c r="AU42" s="349">
        <v>0</v>
      </c>
      <c r="AV42" s="349">
        <v>0</v>
      </c>
      <c r="AW42" s="349">
        <v>0</v>
      </c>
      <c r="AX42" s="349">
        <v>0</v>
      </c>
      <c r="AY42" s="349">
        <v>0</v>
      </c>
      <c r="AZ42" s="349">
        <v>0</v>
      </c>
      <c r="BA42" s="349">
        <v>0</v>
      </c>
      <c r="BB42" s="349">
        <v>0</v>
      </c>
      <c r="BC42" s="349">
        <v>0</v>
      </c>
      <c r="BD42" s="349">
        <v>0</v>
      </c>
      <c r="BE42" s="349">
        <v>0</v>
      </c>
      <c r="BF42" s="320">
        <v>0</v>
      </c>
    </row>
    <row r="43" spans="1:58" x14ac:dyDescent="0.25">
      <c r="A43" s="508"/>
      <c r="B43" s="510"/>
      <c r="C43" s="319" t="s">
        <v>396</v>
      </c>
      <c r="D43" s="349">
        <v>0</v>
      </c>
      <c r="E43" s="349">
        <v>0</v>
      </c>
      <c r="F43" s="349">
        <v>0</v>
      </c>
      <c r="G43" s="349">
        <v>0</v>
      </c>
      <c r="H43" s="349">
        <v>0</v>
      </c>
      <c r="I43" s="349">
        <v>0</v>
      </c>
      <c r="J43" s="349">
        <v>0</v>
      </c>
      <c r="K43" s="349">
        <v>0</v>
      </c>
      <c r="L43" s="349">
        <v>0</v>
      </c>
      <c r="M43" s="349">
        <v>0</v>
      </c>
      <c r="N43" s="349">
        <v>0</v>
      </c>
      <c r="O43" s="349">
        <v>0</v>
      </c>
      <c r="P43" s="349">
        <v>0</v>
      </c>
      <c r="Q43" s="349">
        <v>0</v>
      </c>
      <c r="R43" s="349">
        <v>0</v>
      </c>
      <c r="S43" s="349">
        <v>0</v>
      </c>
      <c r="T43" s="349">
        <v>0</v>
      </c>
      <c r="U43" s="349">
        <v>0</v>
      </c>
      <c r="V43" s="349">
        <v>0</v>
      </c>
      <c r="W43" s="349">
        <v>0</v>
      </c>
      <c r="X43" s="349">
        <v>0</v>
      </c>
      <c r="Y43" s="349">
        <v>0</v>
      </c>
      <c r="Z43" s="349">
        <v>0</v>
      </c>
      <c r="AA43" s="349">
        <v>0</v>
      </c>
      <c r="AB43" s="349">
        <v>0</v>
      </c>
      <c r="AC43" s="349">
        <v>0</v>
      </c>
      <c r="AD43" s="349">
        <v>0</v>
      </c>
      <c r="AE43" s="349">
        <v>0</v>
      </c>
      <c r="AF43" s="349">
        <v>0</v>
      </c>
      <c r="AG43" s="349">
        <v>0</v>
      </c>
      <c r="AH43" s="349">
        <v>0</v>
      </c>
      <c r="AI43" s="349">
        <v>0</v>
      </c>
      <c r="AJ43" s="349">
        <v>0</v>
      </c>
      <c r="AK43" s="349">
        <v>0</v>
      </c>
      <c r="AL43" s="349">
        <v>0</v>
      </c>
      <c r="AM43" s="349">
        <v>0</v>
      </c>
      <c r="AN43" s="349">
        <v>0</v>
      </c>
      <c r="AO43" s="349">
        <v>0</v>
      </c>
      <c r="AP43" s="349">
        <v>0</v>
      </c>
      <c r="AQ43" s="349">
        <v>0</v>
      </c>
      <c r="AR43" s="349">
        <v>0</v>
      </c>
      <c r="AS43" s="349">
        <v>0</v>
      </c>
      <c r="AT43" s="349">
        <v>0</v>
      </c>
      <c r="AU43" s="349">
        <v>0</v>
      </c>
      <c r="AV43" s="349">
        <v>0</v>
      </c>
      <c r="AW43" s="349">
        <v>0</v>
      </c>
      <c r="AX43" s="349">
        <v>0</v>
      </c>
      <c r="AY43" s="349">
        <v>0</v>
      </c>
      <c r="AZ43" s="349">
        <v>0</v>
      </c>
      <c r="BA43" s="349">
        <v>0</v>
      </c>
      <c r="BB43" s="349">
        <v>0</v>
      </c>
      <c r="BC43" s="349">
        <v>0</v>
      </c>
      <c r="BD43" s="349">
        <v>0</v>
      </c>
      <c r="BE43" s="349">
        <v>0</v>
      </c>
      <c r="BF43" s="320">
        <v>0</v>
      </c>
    </row>
    <row r="44" spans="1:58" x14ac:dyDescent="0.25">
      <c r="A44" s="508"/>
      <c r="B44" s="510"/>
      <c r="C44" s="319" t="s">
        <v>397</v>
      </c>
      <c r="D44" s="349">
        <v>0</v>
      </c>
      <c r="E44" s="349">
        <v>0</v>
      </c>
      <c r="F44" s="349">
        <v>0</v>
      </c>
      <c r="G44" s="349">
        <v>0</v>
      </c>
      <c r="H44" s="349">
        <v>0</v>
      </c>
      <c r="I44" s="349">
        <v>0</v>
      </c>
      <c r="J44" s="349">
        <v>0</v>
      </c>
      <c r="K44" s="349">
        <v>0</v>
      </c>
      <c r="L44" s="349">
        <v>0</v>
      </c>
      <c r="M44" s="349">
        <v>0</v>
      </c>
      <c r="N44" s="349">
        <v>0</v>
      </c>
      <c r="O44" s="349">
        <v>0</v>
      </c>
      <c r="P44" s="349">
        <v>0</v>
      </c>
      <c r="Q44" s="349">
        <v>0</v>
      </c>
      <c r="R44" s="349">
        <v>0</v>
      </c>
      <c r="S44" s="349">
        <v>0</v>
      </c>
      <c r="T44" s="349">
        <v>0</v>
      </c>
      <c r="U44" s="349">
        <v>0</v>
      </c>
      <c r="V44" s="349">
        <v>0</v>
      </c>
      <c r="W44" s="349">
        <v>0</v>
      </c>
      <c r="X44" s="349">
        <v>0</v>
      </c>
      <c r="Y44" s="349">
        <v>0</v>
      </c>
      <c r="Z44" s="349">
        <v>0</v>
      </c>
      <c r="AA44" s="349">
        <v>0</v>
      </c>
      <c r="AB44" s="349">
        <v>0</v>
      </c>
      <c r="AC44" s="349">
        <v>0</v>
      </c>
      <c r="AD44" s="349">
        <v>0</v>
      </c>
      <c r="AE44" s="349">
        <v>0</v>
      </c>
      <c r="AF44" s="349">
        <v>0</v>
      </c>
      <c r="AG44" s="349">
        <v>0</v>
      </c>
      <c r="AH44" s="349">
        <v>0</v>
      </c>
      <c r="AI44" s="349">
        <v>0</v>
      </c>
      <c r="AJ44" s="349">
        <v>0</v>
      </c>
      <c r="AK44" s="349">
        <v>0</v>
      </c>
      <c r="AL44" s="349">
        <v>0</v>
      </c>
      <c r="AM44" s="349">
        <v>0</v>
      </c>
      <c r="AN44" s="349">
        <v>0</v>
      </c>
      <c r="AO44" s="349">
        <v>0</v>
      </c>
      <c r="AP44" s="349">
        <v>0</v>
      </c>
      <c r="AQ44" s="349">
        <v>0</v>
      </c>
      <c r="AR44" s="349">
        <v>0</v>
      </c>
      <c r="AS44" s="349">
        <v>0</v>
      </c>
      <c r="AT44" s="349">
        <v>0</v>
      </c>
      <c r="AU44" s="349">
        <v>0</v>
      </c>
      <c r="AV44" s="349">
        <v>0</v>
      </c>
      <c r="AW44" s="349">
        <v>0</v>
      </c>
      <c r="AX44" s="349">
        <v>0</v>
      </c>
      <c r="AY44" s="349">
        <v>0</v>
      </c>
      <c r="AZ44" s="349">
        <v>0</v>
      </c>
      <c r="BA44" s="349">
        <v>0</v>
      </c>
      <c r="BB44" s="349">
        <v>0</v>
      </c>
      <c r="BC44" s="349">
        <v>0</v>
      </c>
      <c r="BD44" s="349">
        <v>0</v>
      </c>
      <c r="BE44" s="349">
        <v>0</v>
      </c>
      <c r="BF44" s="320">
        <v>0</v>
      </c>
    </row>
    <row r="45" spans="1:58" ht="31.5" x14ac:dyDescent="0.25">
      <c r="A45" s="508"/>
      <c r="B45" s="510"/>
      <c r="C45" s="319" t="s">
        <v>398</v>
      </c>
      <c r="D45" s="349">
        <v>48</v>
      </c>
      <c r="E45" s="349">
        <v>0</v>
      </c>
      <c r="F45" s="349">
        <v>0</v>
      </c>
      <c r="G45" s="349">
        <v>0</v>
      </c>
      <c r="H45" s="349">
        <v>0</v>
      </c>
      <c r="I45" s="349">
        <v>0</v>
      </c>
      <c r="J45" s="349">
        <v>0</v>
      </c>
      <c r="K45" s="349">
        <v>0</v>
      </c>
      <c r="L45" s="349">
        <v>0</v>
      </c>
      <c r="M45" s="349">
        <v>0</v>
      </c>
      <c r="N45" s="349">
        <v>0</v>
      </c>
      <c r="O45" s="349">
        <v>0</v>
      </c>
      <c r="P45" s="349">
        <v>0</v>
      </c>
      <c r="Q45" s="349">
        <v>0</v>
      </c>
      <c r="R45" s="349">
        <v>0</v>
      </c>
      <c r="S45" s="349">
        <v>0</v>
      </c>
      <c r="T45" s="349">
        <v>0</v>
      </c>
      <c r="U45" s="349">
        <v>0</v>
      </c>
      <c r="V45" s="349">
        <v>0</v>
      </c>
      <c r="W45" s="349">
        <v>48</v>
      </c>
      <c r="X45" s="349">
        <v>0</v>
      </c>
      <c r="Y45" s="349">
        <v>0</v>
      </c>
      <c r="Z45" s="349">
        <v>0</v>
      </c>
      <c r="AA45" s="349">
        <v>0</v>
      </c>
      <c r="AB45" s="349">
        <v>0</v>
      </c>
      <c r="AC45" s="349">
        <v>0</v>
      </c>
      <c r="AD45" s="349">
        <v>0</v>
      </c>
      <c r="AE45" s="349">
        <v>0</v>
      </c>
      <c r="AF45" s="349">
        <v>0</v>
      </c>
      <c r="AG45" s="349">
        <v>0</v>
      </c>
      <c r="AH45" s="349">
        <v>0</v>
      </c>
      <c r="AI45" s="349">
        <v>0</v>
      </c>
      <c r="AJ45" s="349">
        <v>0</v>
      </c>
      <c r="AK45" s="349">
        <v>0</v>
      </c>
      <c r="AL45" s="349">
        <v>0</v>
      </c>
      <c r="AM45" s="349">
        <v>0</v>
      </c>
      <c r="AN45" s="349">
        <v>0</v>
      </c>
      <c r="AO45" s="349">
        <v>0</v>
      </c>
      <c r="AP45" s="349">
        <v>0</v>
      </c>
      <c r="AQ45" s="349">
        <v>0</v>
      </c>
      <c r="AR45" s="349">
        <v>0</v>
      </c>
      <c r="AS45" s="349">
        <v>0</v>
      </c>
      <c r="AT45" s="349">
        <v>0</v>
      </c>
      <c r="AU45" s="349">
        <v>0</v>
      </c>
      <c r="AV45" s="349">
        <v>0</v>
      </c>
      <c r="AW45" s="349">
        <v>0</v>
      </c>
      <c r="AX45" s="349">
        <v>0</v>
      </c>
      <c r="AY45" s="349">
        <v>0</v>
      </c>
      <c r="AZ45" s="349">
        <v>0</v>
      </c>
      <c r="BA45" s="349">
        <v>0</v>
      </c>
      <c r="BB45" s="349">
        <v>0</v>
      </c>
      <c r="BC45" s="349">
        <v>0</v>
      </c>
      <c r="BD45" s="349">
        <v>0</v>
      </c>
      <c r="BE45" s="349">
        <v>0</v>
      </c>
      <c r="BF45" s="320">
        <v>0</v>
      </c>
    </row>
    <row r="46" spans="1:58" x14ac:dyDescent="0.25">
      <c r="A46" s="508"/>
      <c r="B46" s="510"/>
      <c r="C46" s="319" t="s">
        <v>399</v>
      </c>
      <c r="D46" s="349">
        <v>85</v>
      </c>
      <c r="E46" s="349">
        <v>0</v>
      </c>
      <c r="F46" s="349">
        <v>0</v>
      </c>
      <c r="G46" s="349">
        <v>0</v>
      </c>
      <c r="H46" s="349">
        <v>0</v>
      </c>
      <c r="I46" s="349">
        <v>0</v>
      </c>
      <c r="J46" s="349">
        <v>0</v>
      </c>
      <c r="K46" s="349">
        <v>0</v>
      </c>
      <c r="L46" s="349">
        <v>0</v>
      </c>
      <c r="M46" s="349">
        <v>0</v>
      </c>
      <c r="N46" s="349">
        <v>0</v>
      </c>
      <c r="O46" s="349">
        <v>0</v>
      </c>
      <c r="P46" s="349">
        <v>0</v>
      </c>
      <c r="Q46" s="349">
        <v>0</v>
      </c>
      <c r="R46" s="349">
        <v>0</v>
      </c>
      <c r="S46" s="349">
        <v>0</v>
      </c>
      <c r="T46" s="349">
        <v>0</v>
      </c>
      <c r="U46" s="349">
        <v>0</v>
      </c>
      <c r="V46" s="349">
        <v>0</v>
      </c>
      <c r="W46" s="349">
        <v>85</v>
      </c>
      <c r="X46" s="349">
        <v>0</v>
      </c>
      <c r="Y46" s="349">
        <v>0</v>
      </c>
      <c r="Z46" s="349">
        <v>0</v>
      </c>
      <c r="AA46" s="349">
        <v>0</v>
      </c>
      <c r="AB46" s="349">
        <v>0</v>
      </c>
      <c r="AC46" s="349">
        <v>0</v>
      </c>
      <c r="AD46" s="349">
        <v>0</v>
      </c>
      <c r="AE46" s="349">
        <v>0</v>
      </c>
      <c r="AF46" s="349">
        <v>0</v>
      </c>
      <c r="AG46" s="349">
        <v>0</v>
      </c>
      <c r="AH46" s="349">
        <v>0</v>
      </c>
      <c r="AI46" s="349">
        <v>0</v>
      </c>
      <c r="AJ46" s="349">
        <v>0</v>
      </c>
      <c r="AK46" s="349">
        <v>0</v>
      </c>
      <c r="AL46" s="349">
        <v>0</v>
      </c>
      <c r="AM46" s="349">
        <v>0</v>
      </c>
      <c r="AN46" s="349">
        <v>0</v>
      </c>
      <c r="AO46" s="349">
        <v>0</v>
      </c>
      <c r="AP46" s="349">
        <v>0</v>
      </c>
      <c r="AQ46" s="349">
        <v>0</v>
      </c>
      <c r="AR46" s="349">
        <v>0</v>
      </c>
      <c r="AS46" s="349">
        <v>0</v>
      </c>
      <c r="AT46" s="349">
        <v>0</v>
      </c>
      <c r="AU46" s="349">
        <v>0</v>
      </c>
      <c r="AV46" s="349">
        <v>0</v>
      </c>
      <c r="AW46" s="349">
        <v>0</v>
      </c>
      <c r="AX46" s="349">
        <v>0</v>
      </c>
      <c r="AY46" s="349">
        <v>0</v>
      </c>
      <c r="AZ46" s="349">
        <v>0</v>
      </c>
      <c r="BA46" s="349">
        <v>0</v>
      </c>
      <c r="BB46" s="349">
        <v>0</v>
      </c>
      <c r="BC46" s="349">
        <v>0</v>
      </c>
      <c r="BD46" s="349">
        <v>0</v>
      </c>
      <c r="BE46" s="349">
        <v>0</v>
      </c>
      <c r="BF46" s="320">
        <v>0</v>
      </c>
    </row>
    <row r="47" spans="1:58" x14ac:dyDescent="0.25">
      <c r="A47" s="508"/>
      <c r="B47" s="510" t="s">
        <v>400</v>
      </c>
      <c r="C47" s="319" t="s">
        <v>454</v>
      </c>
      <c r="D47" s="349">
        <v>1818</v>
      </c>
      <c r="E47" s="349">
        <v>0</v>
      </c>
      <c r="F47" s="349">
        <v>0</v>
      </c>
      <c r="G47" s="349">
        <v>1</v>
      </c>
      <c r="H47" s="349">
        <v>0</v>
      </c>
      <c r="I47" s="349">
        <v>0</v>
      </c>
      <c r="J47" s="349">
        <v>0</v>
      </c>
      <c r="K47" s="349">
        <v>0</v>
      </c>
      <c r="L47" s="349">
        <v>0</v>
      </c>
      <c r="M47" s="349">
        <v>0</v>
      </c>
      <c r="N47" s="349">
        <v>2.0000000000000004</v>
      </c>
      <c r="O47" s="349">
        <v>0</v>
      </c>
      <c r="P47" s="349">
        <v>0</v>
      </c>
      <c r="Q47" s="349">
        <v>0</v>
      </c>
      <c r="R47" s="349">
        <v>0</v>
      </c>
      <c r="S47" s="349">
        <v>0</v>
      </c>
      <c r="T47" s="349">
        <v>0</v>
      </c>
      <c r="U47" s="349">
        <v>0</v>
      </c>
      <c r="V47" s="349">
        <v>0</v>
      </c>
      <c r="W47" s="349">
        <v>1814.0000000000002</v>
      </c>
      <c r="X47" s="349">
        <v>0</v>
      </c>
      <c r="Y47" s="349">
        <v>0</v>
      </c>
      <c r="Z47" s="349">
        <v>0</v>
      </c>
      <c r="AA47" s="349">
        <v>0</v>
      </c>
      <c r="AB47" s="349">
        <v>0</v>
      </c>
      <c r="AC47" s="349">
        <v>0</v>
      </c>
      <c r="AD47" s="349">
        <v>0</v>
      </c>
      <c r="AE47" s="349">
        <v>0</v>
      </c>
      <c r="AF47" s="349">
        <v>0</v>
      </c>
      <c r="AG47" s="349">
        <v>0</v>
      </c>
      <c r="AH47" s="349">
        <v>1.0000000000000002</v>
      </c>
      <c r="AI47" s="349">
        <v>0</v>
      </c>
      <c r="AJ47" s="349">
        <v>0</v>
      </c>
      <c r="AK47" s="349">
        <v>0</v>
      </c>
      <c r="AL47" s="349">
        <v>0</v>
      </c>
      <c r="AM47" s="349">
        <v>0</v>
      </c>
      <c r="AN47" s="349">
        <v>0</v>
      </c>
      <c r="AO47" s="349">
        <v>0</v>
      </c>
      <c r="AP47" s="349">
        <v>0</v>
      </c>
      <c r="AQ47" s="349">
        <v>0</v>
      </c>
      <c r="AR47" s="349">
        <v>0</v>
      </c>
      <c r="AS47" s="349">
        <v>0</v>
      </c>
      <c r="AT47" s="349">
        <v>0</v>
      </c>
      <c r="AU47" s="349">
        <v>0</v>
      </c>
      <c r="AV47" s="349">
        <v>0</v>
      </c>
      <c r="AW47" s="349">
        <v>0</v>
      </c>
      <c r="AX47" s="349">
        <v>0</v>
      </c>
      <c r="AY47" s="349">
        <v>0</v>
      </c>
      <c r="AZ47" s="349">
        <v>0</v>
      </c>
      <c r="BA47" s="349">
        <v>0</v>
      </c>
      <c r="BB47" s="349">
        <v>0</v>
      </c>
      <c r="BC47" s="349">
        <v>0</v>
      </c>
      <c r="BD47" s="349">
        <v>0</v>
      </c>
      <c r="BE47" s="349">
        <v>0</v>
      </c>
      <c r="BF47" s="320">
        <v>0</v>
      </c>
    </row>
    <row r="48" spans="1:58" x14ac:dyDescent="0.25">
      <c r="A48" s="508"/>
      <c r="B48" s="510"/>
      <c r="C48" s="319" t="s">
        <v>401</v>
      </c>
      <c r="D48" s="349">
        <v>45</v>
      </c>
      <c r="E48" s="349">
        <v>0</v>
      </c>
      <c r="F48" s="349">
        <v>0</v>
      </c>
      <c r="G48" s="349">
        <v>0</v>
      </c>
      <c r="H48" s="349">
        <v>0</v>
      </c>
      <c r="I48" s="349">
        <v>0</v>
      </c>
      <c r="J48" s="349">
        <v>0</v>
      </c>
      <c r="K48" s="349">
        <v>0</v>
      </c>
      <c r="L48" s="349">
        <v>0</v>
      </c>
      <c r="M48" s="349">
        <v>0</v>
      </c>
      <c r="N48" s="349">
        <v>0</v>
      </c>
      <c r="O48" s="349">
        <v>0</v>
      </c>
      <c r="P48" s="349">
        <v>0</v>
      </c>
      <c r="Q48" s="349">
        <v>0</v>
      </c>
      <c r="R48" s="349">
        <v>0</v>
      </c>
      <c r="S48" s="349">
        <v>0</v>
      </c>
      <c r="T48" s="349">
        <v>0</v>
      </c>
      <c r="U48" s="349">
        <v>0</v>
      </c>
      <c r="V48" s="349">
        <v>0</v>
      </c>
      <c r="W48" s="349">
        <v>45</v>
      </c>
      <c r="X48" s="349">
        <v>0</v>
      </c>
      <c r="Y48" s="349">
        <v>0</v>
      </c>
      <c r="Z48" s="349">
        <v>0</v>
      </c>
      <c r="AA48" s="349">
        <v>0</v>
      </c>
      <c r="AB48" s="349">
        <v>0</v>
      </c>
      <c r="AC48" s="349">
        <v>0</v>
      </c>
      <c r="AD48" s="349">
        <v>0</v>
      </c>
      <c r="AE48" s="349">
        <v>0</v>
      </c>
      <c r="AF48" s="349">
        <v>0</v>
      </c>
      <c r="AG48" s="349">
        <v>0</v>
      </c>
      <c r="AH48" s="349">
        <v>0</v>
      </c>
      <c r="AI48" s="349">
        <v>0</v>
      </c>
      <c r="AJ48" s="349">
        <v>0</v>
      </c>
      <c r="AK48" s="349">
        <v>0</v>
      </c>
      <c r="AL48" s="349">
        <v>0</v>
      </c>
      <c r="AM48" s="349">
        <v>0</v>
      </c>
      <c r="AN48" s="349">
        <v>0</v>
      </c>
      <c r="AO48" s="349">
        <v>0</v>
      </c>
      <c r="AP48" s="349">
        <v>0</v>
      </c>
      <c r="AQ48" s="349">
        <v>0</v>
      </c>
      <c r="AR48" s="349">
        <v>0</v>
      </c>
      <c r="AS48" s="349">
        <v>0</v>
      </c>
      <c r="AT48" s="349">
        <v>0</v>
      </c>
      <c r="AU48" s="349">
        <v>0</v>
      </c>
      <c r="AV48" s="349">
        <v>0</v>
      </c>
      <c r="AW48" s="349">
        <v>0</v>
      </c>
      <c r="AX48" s="349">
        <v>0</v>
      </c>
      <c r="AY48" s="349">
        <v>0</v>
      </c>
      <c r="AZ48" s="349">
        <v>0</v>
      </c>
      <c r="BA48" s="349">
        <v>0</v>
      </c>
      <c r="BB48" s="349">
        <v>0</v>
      </c>
      <c r="BC48" s="349">
        <v>0</v>
      </c>
      <c r="BD48" s="349">
        <v>0</v>
      </c>
      <c r="BE48" s="349">
        <v>0</v>
      </c>
      <c r="BF48" s="320">
        <v>0</v>
      </c>
    </row>
    <row r="49" spans="1:58" x14ac:dyDescent="0.25">
      <c r="A49" s="508"/>
      <c r="B49" s="510"/>
      <c r="C49" s="319" t="s">
        <v>402</v>
      </c>
      <c r="D49" s="349">
        <v>74</v>
      </c>
      <c r="E49" s="349">
        <v>0</v>
      </c>
      <c r="F49" s="349">
        <v>0</v>
      </c>
      <c r="G49" s="349">
        <v>0</v>
      </c>
      <c r="H49" s="349">
        <v>0</v>
      </c>
      <c r="I49" s="349">
        <v>0</v>
      </c>
      <c r="J49" s="349">
        <v>0</v>
      </c>
      <c r="K49" s="349">
        <v>0</v>
      </c>
      <c r="L49" s="349">
        <v>0</v>
      </c>
      <c r="M49" s="349">
        <v>0</v>
      </c>
      <c r="N49" s="349">
        <v>0</v>
      </c>
      <c r="O49" s="349">
        <v>0</v>
      </c>
      <c r="P49" s="349">
        <v>0</v>
      </c>
      <c r="Q49" s="349">
        <v>0</v>
      </c>
      <c r="R49" s="349">
        <v>0</v>
      </c>
      <c r="S49" s="349">
        <v>0</v>
      </c>
      <c r="T49" s="349">
        <v>0</v>
      </c>
      <c r="U49" s="349">
        <v>0</v>
      </c>
      <c r="V49" s="349">
        <v>0</v>
      </c>
      <c r="W49" s="349">
        <v>74</v>
      </c>
      <c r="X49" s="349">
        <v>0</v>
      </c>
      <c r="Y49" s="349">
        <v>0</v>
      </c>
      <c r="Z49" s="349">
        <v>0</v>
      </c>
      <c r="AA49" s="349">
        <v>0</v>
      </c>
      <c r="AB49" s="349">
        <v>0</v>
      </c>
      <c r="AC49" s="349">
        <v>0</v>
      </c>
      <c r="AD49" s="349">
        <v>0</v>
      </c>
      <c r="AE49" s="349">
        <v>0</v>
      </c>
      <c r="AF49" s="349">
        <v>0</v>
      </c>
      <c r="AG49" s="349">
        <v>0</v>
      </c>
      <c r="AH49" s="349">
        <v>0</v>
      </c>
      <c r="AI49" s="349">
        <v>0</v>
      </c>
      <c r="AJ49" s="349">
        <v>0</v>
      </c>
      <c r="AK49" s="349">
        <v>0</v>
      </c>
      <c r="AL49" s="349">
        <v>0</v>
      </c>
      <c r="AM49" s="349">
        <v>0</v>
      </c>
      <c r="AN49" s="349">
        <v>0</v>
      </c>
      <c r="AO49" s="349">
        <v>0</v>
      </c>
      <c r="AP49" s="349">
        <v>0</v>
      </c>
      <c r="AQ49" s="349">
        <v>0</v>
      </c>
      <c r="AR49" s="349">
        <v>0</v>
      </c>
      <c r="AS49" s="349">
        <v>0</v>
      </c>
      <c r="AT49" s="349">
        <v>0</v>
      </c>
      <c r="AU49" s="349">
        <v>0</v>
      </c>
      <c r="AV49" s="349">
        <v>0</v>
      </c>
      <c r="AW49" s="349">
        <v>0</v>
      </c>
      <c r="AX49" s="349">
        <v>0</v>
      </c>
      <c r="AY49" s="349">
        <v>0</v>
      </c>
      <c r="AZ49" s="349">
        <v>0</v>
      </c>
      <c r="BA49" s="349">
        <v>0</v>
      </c>
      <c r="BB49" s="349">
        <v>0</v>
      </c>
      <c r="BC49" s="349">
        <v>0</v>
      </c>
      <c r="BD49" s="349">
        <v>0</v>
      </c>
      <c r="BE49" s="349">
        <v>0</v>
      </c>
      <c r="BF49" s="320">
        <v>0</v>
      </c>
    </row>
    <row r="50" spans="1:58" x14ac:dyDescent="0.25">
      <c r="A50" s="508"/>
      <c r="B50" s="510"/>
      <c r="C50" s="319" t="s">
        <v>403</v>
      </c>
      <c r="D50" s="349">
        <v>176</v>
      </c>
      <c r="E50" s="349">
        <v>0</v>
      </c>
      <c r="F50" s="349">
        <v>0</v>
      </c>
      <c r="G50" s="349">
        <v>0</v>
      </c>
      <c r="H50" s="349">
        <v>0</v>
      </c>
      <c r="I50" s="349">
        <v>0</v>
      </c>
      <c r="J50" s="349">
        <v>0</v>
      </c>
      <c r="K50" s="349">
        <v>0</v>
      </c>
      <c r="L50" s="349">
        <v>0</v>
      </c>
      <c r="M50" s="349">
        <v>0</v>
      </c>
      <c r="N50" s="349">
        <v>0</v>
      </c>
      <c r="O50" s="349">
        <v>0</v>
      </c>
      <c r="P50" s="349">
        <v>0</v>
      </c>
      <c r="Q50" s="349">
        <v>0</v>
      </c>
      <c r="R50" s="349">
        <v>0</v>
      </c>
      <c r="S50" s="349">
        <v>0</v>
      </c>
      <c r="T50" s="349">
        <v>0</v>
      </c>
      <c r="U50" s="349">
        <v>0</v>
      </c>
      <c r="V50" s="349">
        <v>0</v>
      </c>
      <c r="W50" s="349">
        <v>176</v>
      </c>
      <c r="X50" s="349">
        <v>0</v>
      </c>
      <c r="Y50" s="349">
        <v>0</v>
      </c>
      <c r="Z50" s="349">
        <v>0</v>
      </c>
      <c r="AA50" s="349">
        <v>0</v>
      </c>
      <c r="AB50" s="349">
        <v>0</v>
      </c>
      <c r="AC50" s="349">
        <v>0</v>
      </c>
      <c r="AD50" s="349">
        <v>0</v>
      </c>
      <c r="AE50" s="349">
        <v>0</v>
      </c>
      <c r="AF50" s="349">
        <v>0</v>
      </c>
      <c r="AG50" s="349">
        <v>0</v>
      </c>
      <c r="AH50" s="349">
        <v>0</v>
      </c>
      <c r="AI50" s="349">
        <v>0</v>
      </c>
      <c r="AJ50" s="349">
        <v>0</v>
      </c>
      <c r="AK50" s="349">
        <v>0</v>
      </c>
      <c r="AL50" s="349">
        <v>0</v>
      </c>
      <c r="AM50" s="349">
        <v>0</v>
      </c>
      <c r="AN50" s="349">
        <v>0</v>
      </c>
      <c r="AO50" s="349">
        <v>0</v>
      </c>
      <c r="AP50" s="349">
        <v>0</v>
      </c>
      <c r="AQ50" s="349">
        <v>0</v>
      </c>
      <c r="AR50" s="349">
        <v>0</v>
      </c>
      <c r="AS50" s="349">
        <v>0</v>
      </c>
      <c r="AT50" s="349">
        <v>0</v>
      </c>
      <c r="AU50" s="349">
        <v>0</v>
      </c>
      <c r="AV50" s="349">
        <v>0</v>
      </c>
      <c r="AW50" s="349">
        <v>0</v>
      </c>
      <c r="AX50" s="349">
        <v>0</v>
      </c>
      <c r="AY50" s="349">
        <v>0</v>
      </c>
      <c r="AZ50" s="349">
        <v>0</v>
      </c>
      <c r="BA50" s="349">
        <v>0</v>
      </c>
      <c r="BB50" s="349">
        <v>0</v>
      </c>
      <c r="BC50" s="349">
        <v>0</v>
      </c>
      <c r="BD50" s="349">
        <v>0</v>
      </c>
      <c r="BE50" s="349">
        <v>0</v>
      </c>
      <c r="BF50" s="320">
        <v>0</v>
      </c>
    </row>
    <row r="51" spans="1:58" x14ac:dyDescent="0.25">
      <c r="A51" s="508"/>
      <c r="B51" s="510"/>
      <c r="C51" s="319" t="s">
        <v>404</v>
      </c>
      <c r="D51" s="349">
        <v>118</v>
      </c>
      <c r="E51" s="349">
        <v>0</v>
      </c>
      <c r="F51" s="349">
        <v>0</v>
      </c>
      <c r="G51" s="349">
        <v>0</v>
      </c>
      <c r="H51" s="349">
        <v>0</v>
      </c>
      <c r="I51" s="349">
        <v>0</v>
      </c>
      <c r="J51" s="349">
        <v>0</v>
      </c>
      <c r="K51" s="349">
        <v>0</v>
      </c>
      <c r="L51" s="349">
        <v>0</v>
      </c>
      <c r="M51" s="349">
        <v>0</v>
      </c>
      <c r="N51" s="349">
        <v>0</v>
      </c>
      <c r="O51" s="349">
        <v>0</v>
      </c>
      <c r="P51" s="349">
        <v>0</v>
      </c>
      <c r="Q51" s="349">
        <v>0</v>
      </c>
      <c r="R51" s="349">
        <v>0</v>
      </c>
      <c r="S51" s="349">
        <v>0</v>
      </c>
      <c r="T51" s="349">
        <v>0</v>
      </c>
      <c r="U51" s="349">
        <v>0</v>
      </c>
      <c r="V51" s="349">
        <v>0</v>
      </c>
      <c r="W51" s="349">
        <v>118</v>
      </c>
      <c r="X51" s="349">
        <v>0</v>
      </c>
      <c r="Y51" s="349">
        <v>0</v>
      </c>
      <c r="Z51" s="349">
        <v>0</v>
      </c>
      <c r="AA51" s="349">
        <v>0</v>
      </c>
      <c r="AB51" s="349">
        <v>0</v>
      </c>
      <c r="AC51" s="349">
        <v>0</v>
      </c>
      <c r="AD51" s="349">
        <v>0</v>
      </c>
      <c r="AE51" s="349">
        <v>0</v>
      </c>
      <c r="AF51" s="349">
        <v>0</v>
      </c>
      <c r="AG51" s="349">
        <v>0</v>
      </c>
      <c r="AH51" s="349">
        <v>0</v>
      </c>
      <c r="AI51" s="349">
        <v>0</v>
      </c>
      <c r="AJ51" s="349">
        <v>0</v>
      </c>
      <c r="AK51" s="349">
        <v>0</v>
      </c>
      <c r="AL51" s="349">
        <v>0</v>
      </c>
      <c r="AM51" s="349">
        <v>0</v>
      </c>
      <c r="AN51" s="349">
        <v>0</v>
      </c>
      <c r="AO51" s="349">
        <v>0</v>
      </c>
      <c r="AP51" s="349">
        <v>0</v>
      </c>
      <c r="AQ51" s="349">
        <v>0</v>
      </c>
      <c r="AR51" s="349">
        <v>0</v>
      </c>
      <c r="AS51" s="349">
        <v>0</v>
      </c>
      <c r="AT51" s="349">
        <v>0</v>
      </c>
      <c r="AU51" s="349">
        <v>0</v>
      </c>
      <c r="AV51" s="349">
        <v>0</v>
      </c>
      <c r="AW51" s="349">
        <v>0</v>
      </c>
      <c r="AX51" s="349">
        <v>0</v>
      </c>
      <c r="AY51" s="349">
        <v>0</v>
      </c>
      <c r="AZ51" s="349">
        <v>0</v>
      </c>
      <c r="BA51" s="349">
        <v>0</v>
      </c>
      <c r="BB51" s="349">
        <v>0</v>
      </c>
      <c r="BC51" s="349">
        <v>0</v>
      </c>
      <c r="BD51" s="349">
        <v>0</v>
      </c>
      <c r="BE51" s="349">
        <v>0</v>
      </c>
      <c r="BF51" s="320">
        <v>0</v>
      </c>
    </row>
    <row r="52" spans="1:58" x14ac:dyDescent="0.25">
      <c r="A52" s="508"/>
      <c r="B52" s="510"/>
      <c r="C52" s="319" t="s">
        <v>405</v>
      </c>
      <c r="D52" s="349">
        <v>75</v>
      </c>
      <c r="E52" s="349">
        <v>0</v>
      </c>
      <c r="F52" s="349">
        <v>0</v>
      </c>
      <c r="G52" s="349">
        <v>0</v>
      </c>
      <c r="H52" s="349">
        <v>0</v>
      </c>
      <c r="I52" s="349">
        <v>0</v>
      </c>
      <c r="J52" s="349">
        <v>0</v>
      </c>
      <c r="K52" s="349">
        <v>0</v>
      </c>
      <c r="L52" s="349">
        <v>0</v>
      </c>
      <c r="M52" s="349">
        <v>0</v>
      </c>
      <c r="N52" s="349">
        <v>0</v>
      </c>
      <c r="O52" s="349">
        <v>0</v>
      </c>
      <c r="P52" s="349">
        <v>0</v>
      </c>
      <c r="Q52" s="349">
        <v>0</v>
      </c>
      <c r="R52" s="349">
        <v>0</v>
      </c>
      <c r="S52" s="349">
        <v>0</v>
      </c>
      <c r="T52" s="349">
        <v>0</v>
      </c>
      <c r="U52" s="349">
        <v>0</v>
      </c>
      <c r="V52" s="349">
        <v>0</v>
      </c>
      <c r="W52" s="349">
        <v>75</v>
      </c>
      <c r="X52" s="349">
        <v>0</v>
      </c>
      <c r="Y52" s="349">
        <v>0</v>
      </c>
      <c r="Z52" s="349">
        <v>0</v>
      </c>
      <c r="AA52" s="349">
        <v>0</v>
      </c>
      <c r="AB52" s="349">
        <v>0</v>
      </c>
      <c r="AC52" s="349">
        <v>0</v>
      </c>
      <c r="AD52" s="349">
        <v>0</v>
      </c>
      <c r="AE52" s="349">
        <v>0</v>
      </c>
      <c r="AF52" s="349">
        <v>0</v>
      </c>
      <c r="AG52" s="349">
        <v>0</v>
      </c>
      <c r="AH52" s="349">
        <v>0</v>
      </c>
      <c r="AI52" s="349">
        <v>0</v>
      </c>
      <c r="AJ52" s="349">
        <v>0</v>
      </c>
      <c r="AK52" s="349">
        <v>0</v>
      </c>
      <c r="AL52" s="349">
        <v>0</v>
      </c>
      <c r="AM52" s="349">
        <v>0</v>
      </c>
      <c r="AN52" s="349">
        <v>0</v>
      </c>
      <c r="AO52" s="349">
        <v>0</v>
      </c>
      <c r="AP52" s="349">
        <v>0</v>
      </c>
      <c r="AQ52" s="349">
        <v>0</v>
      </c>
      <c r="AR52" s="349">
        <v>0</v>
      </c>
      <c r="AS52" s="349">
        <v>0</v>
      </c>
      <c r="AT52" s="349">
        <v>0</v>
      </c>
      <c r="AU52" s="349">
        <v>0</v>
      </c>
      <c r="AV52" s="349">
        <v>0</v>
      </c>
      <c r="AW52" s="349">
        <v>0</v>
      </c>
      <c r="AX52" s="349">
        <v>0</v>
      </c>
      <c r="AY52" s="349">
        <v>0</v>
      </c>
      <c r="AZ52" s="349">
        <v>0</v>
      </c>
      <c r="BA52" s="349">
        <v>0</v>
      </c>
      <c r="BB52" s="349">
        <v>0</v>
      </c>
      <c r="BC52" s="349">
        <v>0</v>
      </c>
      <c r="BD52" s="349">
        <v>0</v>
      </c>
      <c r="BE52" s="349">
        <v>0</v>
      </c>
      <c r="BF52" s="320">
        <v>0</v>
      </c>
    </row>
    <row r="53" spans="1:58" x14ac:dyDescent="0.25">
      <c r="A53" s="508"/>
      <c r="B53" s="510"/>
      <c r="C53" s="319" t="s">
        <v>406</v>
      </c>
      <c r="D53" s="349">
        <v>315</v>
      </c>
      <c r="E53" s="349">
        <v>0</v>
      </c>
      <c r="F53" s="349">
        <v>0</v>
      </c>
      <c r="G53" s="349">
        <v>0</v>
      </c>
      <c r="H53" s="349">
        <v>0</v>
      </c>
      <c r="I53" s="349">
        <v>0</v>
      </c>
      <c r="J53" s="349">
        <v>0</v>
      </c>
      <c r="K53" s="349">
        <v>0</v>
      </c>
      <c r="L53" s="349">
        <v>0</v>
      </c>
      <c r="M53" s="349">
        <v>0</v>
      </c>
      <c r="N53" s="349">
        <v>0</v>
      </c>
      <c r="O53" s="349">
        <v>0</v>
      </c>
      <c r="P53" s="349">
        <v>0</v>
      </c>
      <c r="Q53" s="349">
        <v>0</v>
      </c>
      <c r="R53" s="349">
        <v>0</v>
      </c>
      <c r="S53" s="349">
        <v>0</v>
      </c>
      <c r="T53" s="349">
        <v>0</v>
      </c>
      <c r="U53" s="349">
        <v>0</v>
      </c>
      <c r="V53" s="349">
        <v>0</v>
      </c>
      <c r="W53" s="349">
        <v>315</v>
      </c>
      <c r="X53" s="349">
        <v>0</v>
      </c>
      <c r="Y53" s="349">
        <v>0</v>
      </c>
      <c r="Z53" s="349">
        <v>0</v>
      </c>
      <c r="AA53" s="349">
        <v>0</v>
      </c>
      <c r="AB53" s="349">
        <v>0</v>
      </c>
      <c r="AC53" s="349">
        <v>0</v>
      </c>
      <c r="AD53" s="349">
        <v>0</v>
      </c>
      <c r="AE53" s="349">
        <v>0</v>
      </c>
      <c r="AF53" s="349">
        <v>0</v>
      </c>
      <c r="AG53" s="349">
        <v>0</v>
      </c>
      <c r="AH53" s="349">
        <v>0</v>
      </c>
      <c r="AI53" s="349">
        <v>0</v>
      </c>
      <c r="AJ53" s="349">
        <v>0</v>
      </c>
      <c r="AK53" s="349">
        <v>0</v>
      </c>
      <c r="AL53" s="349">
        <v>0</v>
      </c>
      <c r="AM53" s="349">
        <v>0</v>
      </c>
      <c r="AN53" s="349">
        <v>0</v>
      </c>
      <c r="AO53" s="349">
        <v>0</v>
      </c>
      <c r="AP53" s="349">
        <v>0</v>
      </c>
      <c r="AQ53" s="349">
        <v>0</v>
      </c>
      <c r="AR53" s="349">
        <v>0</v>
      </c>
      <c r="AS53" s="349">
        <v>0</v>
      </c>
      <c r="AT53" s="349">
        <v>0</v>
      </c>
      <c r="AU53" s="349">
        <v>0</v>
      </c>
      <c r="AV53" s="349">
        <v>0</v>
      </c>
      <c r="AW53" s="349">
        <v>0</v>
      </c>
      <c r="AX53" s="349">
        <v>0</v>
      </c>
      <c r="AY53" s="349">
        <v>0</v>
      </c>
      <c r="AZ53" s="349">
        <v>0</v>
      </c>
      <c r="BA53" s="349">
        <v>0</v>
      </c>
      <c r="BB53" s="349">
        <v>0</v>
      </c>
      <c r="BC53" s="349">
        <v>0</v>
      </c>
      <c r="BD53" s="349">
        <v>0</v>
      </c>
      <c r="BE53" s="349">
        <v>0</v>
      </c>
      <c r="BF53" s="320">
        <v>0</v>
      </c>
    </row>
    <row r="54" spans="1:58" x14ac:dyDescent="0.25">
      <c r="A54" s="508"/>
      <c r="B54" s="510"/>
      <c r="C54" s="319" t="s">
        <v>407</v>
      </c>
      <c r="D54" s="349">
        <v>138</v>
      </c>
      <c r="E54" s="349">
        <v>0</v>
      </c>
      <c r="F54" s="349">
        <v>0</v>
      </c>
      <c r="G54" s="349">
        <v>0</v>
      </c>
      <c r="H54" s="349">
        <v>0</v>
      </c>
      <c r="I54" s="349">
        <v>0</v>
      </c>
      <c r="J54" s="349">
        <v>0</v>
      </c>
      <c r="K54" s="349">
        <v>0</v>
      </c>
      <c r="L54" s="349">
        <v>0</v>
      </c>
      <c r="M54" s="349">
        <v>0</v>
      </c>
      <c r="N54" s="349">
        <v>0</v>
      </c>
      <c r="O54" s="349">
        <v>0</v>
      </c>
      <c r="P54" s="349">
        <v>0</v>
      </c>
      <c r="Q54" s="349">
        <v>0</v>
      </c>
      <c r="R54" s="349">
        <v>0</v>
      </c>
      <c r="S54" s="349">
        <v>0</v>
      </c>
      <c r="T54" s="349">
        <v>0</v>
      </c>
      <c r="U54" s="349">
        <v>0</v>
      </c>
      <c r="V54" s="349">
        <v>0</v>
      </c>
      <c r="W54" s="349">
        <v>138</v>
      </c>
      <c r="X54" s="349">
        <v>0</v>
      </c>
      <c r="Y54" s="349">
        <v>0</v>
      </c>
      <c r="Z54" s="349">
        <v>0</v>
      </c>
      <c r="AA54" s="349">
        <v>0</v>
      </c>
      <c r="AB54" s="349">
        <v>0</v>
      </c>
      <c r="AC54" s="349">
        <v>0</v>
      </c>
      <c r="AD54" s="349">
        <v>0</v>
      </c>
      <c r="AE54" s="349">
        <v>0</v>
      </c>
      <c r="AF54" s="349">
        <v>0</v>
      </c>
      <c r="AG54" s="349">
        <v>0</v>
      </c>
      <c r="AH54" s="349">
        <v>0</v>
      </c>
      <c r="AI54" s="349">
        <v>0</v>
      </c>
      <c r="AJ54" s="349">
        <v>0</v>
      </c>
      <c r="AK54" s="349">
        <v>0</v>
      </c>
      <c r="AL54" s="349">
        <v>0</v>
      </c>
      <c r="AM54" s="349">
        <v>0</v>
      </c>
      <c r="AN54" s="349">
        <v>0</v>
      </c>
      <c r="AO54" s="349">
        <v>0</v>
      </c>
      <c r="AP54" s="349">
        <v>0</v>
      </c>
      <c r="AQ54" s="349">
        <v>0</v>
      </c>
      <c r="AR54" s="349">
        <v>0</v>
      </c>
      <c r="AS54" s="349">
        <v>0</v>
      </c>
      <c r="AT54" s="349">
        <v>0</v>
      </c>
      <c r="AU54" s="349">
        <v>0</v>
      </c>
      <c r="AV54" s="349">
        <v>0</v>
      </c>
      <c r="AW54" s="349">
        <v>0</v>
      </c>
      <c r="AX54" s="349">
        <v>0</v>
      </c>
      <c r="AY54" s="349">
        <v>0</v>
      </c>
      <c r="AZ54" s="349">
        <v>0</v>
      </c>
      <c r="BA54" s="349">
        <v>0</v>
      </c>
      <c r="BB54" s="349">
        <v>0</v>
      </c>
      <c r="BC54" s="349">
        <v>0</v>
      </c>
      <c r="BD54" s="349">
        <v>0</v>
      </c>
      <c r="BE54" s="349">
        <v>0</v>
      </c>
      <c r="BF54" s="320">
        <v>0</v>
      </c>
    </row>
    <row r="55" spans="1:58" x14ac:dyDescent="0.25">
      <c r="A55" s="508"/>
      <c r="B55" s="510"/>
      <c r="C55" s="319" t="s">
        <v>408</v>
      </c>
      <c r="D55" s="349">
        <v>73</v>
      </c>
      <c r="E55" s="349">
        <v>0</v>
      </c>
      <c r="F55" s="349">
        <v>0</v>
      </c>
      <c r="G55" s="349">
        <v>0</v>
      </c>
      <c r="H55" s="349">
        <v>0</v>
      </c>
      <c r="I55" s="349">
        <v>0</v>
      </c>
      <c r="J55" s="349">
        <v>0</v>
      </c>
      <c r="K55" s="349">
        <v>0</v>
      </c>
      <c r="L55" s="349">
        <v>0</v>
      </c>
      <c r="M55" s="349">
        <v>0</v>
      </c>
      <c r="N55" s="349">
        <v>0</v>
      </c>
      <c r="O55" s="349">
        <v>0</v>
      </c>
      <c r="P55" s="349">
        <v>0</v>
      </c>
      <c r="Q55" s="349">
        <v>0</v>
      </c>
      <c r="R55" s="349">
        <v>0</v>
      </c>
      <c r="S55" s="349">
        <v>0</v>
      </c>
      <c r="T55" s="349">
        <v>0</v>
      </c>
      <c r="U55" s="349">
        <v>0</v>
      </c>
      <c r="V55" s="349">
        <v>0</v>
      </c>
      <c r="W55" s="349">
        <v>73</v>
      </c>
      <c r="X55" s="349">
        <v>0</v>
      </c>
      <c r="Y55" s="349">
        <v>0</v>
      </c>
      <c r="Z55" s="349">
        <v>0</v>
      </c>
      <c r="AA55" s="349">
        <v>0</v>
      </c>
      <c r="AB55" s="349">
        <v>0</v>
      </c>
      <c r="AC55" s="349">
        <v>0</v>
      </c>
      <c r="AD55" s="349">
        <v>0</v>
      </c>
      <c r="AE55" s="349">
        <v>0</v>
      </c>
      <c r="AF55" s="349">
        <v>0</v>
      </c>
      <c r="AG55" s="349">
        <v>0</v>
      </c>
      <c r="AH55" s="349">
        <v>0</v>
      </c>
      <c r="AI55" s="349">
        <v>0</v>
      </c>
      <c r="AJ55" s="349">
        <v>0</v>
      </c>
      <c r="AK55" s="349">
        <v>0</v>
      </c>
      <c r="AL55" s="349">
        <v>0</v>
      </c>
      <c r="AM55" s="349">
        <v>0</v>
      </c>
      <c r="AN55" s="349">
        <v>0</v>
      </c>
      <c r="AO55" s="349">
        <v>0</v>
      </c>
      <c r="AP55" s="349">
        <v>0</v>
      </c>
      <c r="AQ55" s="349">
        <v>0</v>
      </c>
      <c r="AR55" s="349">
        <v>0</v>
      </c>
      <c r="AS55" s="349">
        <v>0</v>
      </c>
      <c r="AT55" s="349">
        <v>0</v>
      </c>
      <c r="AU55" s="349">
        <v>0</v>
      </c>
      <c r="AV55" s="349">
        <v>0</v>
      </c>
      <c r="AW55" s="349">
        <v>0</v>
      </c>
      <c r="AX55" s="349">
        <v>0</v>
      </c>
      <c r="AY55" s="349">
        <v>0</v>
      </c>
      <c r="AZ55" s="349">
        <v>0</v>
      </c>
      <c r="BA55" s="349">
        <v>0</v>
      </c>
      <c r="BB55" s="349">
        <v>0</v>
      </c>
      <c r="BC55" s="349">
        <v>0</v>
      </c>
      <c r="BD55" s="349">
        <v>0</v>
      </c>
      <c r="BE55" s="349">
        <v>0</v>
      </c>
      <c r="BF55" s="320">
        <v>0</v>
      </c>
    </row>
    <row r="56" spans="1:58" x14ac:dyDescent="0.25">
      <c r="A56" s="508"/>
      <c r="B56" s="510"/>
      <c r="C56" s="319" t="s">
        <v>409</v>
      </c>
      <c r="D56" s="349">
        <v>163</v>
      </c>
      <c r="E56" s="349">
        <v>0</v>
      </c>
      <c r="F56" s="349">
        <v>0</v>
      </c>
      <c r="G56" s="349">
        <v>0</v>
      </c>
      <c r="H56" s="349">
        <v>0</v>
      </c>
      <c r="I56" s="349">
        <v>0</v>
      </c>
      <c r="J56" s="349">
        <v>0</v>
      </c>
      <c r="K56" s="349">
        <v>0</v>
      </c>
      <c r="L56" s="349">
        <v>0</v>
      </c>
      <c r="M56" s="349">
        <v>0</v>
      </c>
      <c r="N56" s="349">
        <v>0</v>
      </c>
      <c r="O56" s="349">
        <v>0</v>
      </c>
      <c r="P56" s="349">
        <v>0</v>
      </c>
      <c r="Q56" s="349">
        <v>0</v>
      </c>
      <c r="R56" s="349">
        <v>0</v>
      </c>
      <c r="S56" s="349">
        <v>0</v>
      </c>
      <c r="T56" s="349">
        <v>0</v>
      </c>
      <c r="U56" s="349">
        <v>0</v>
      </c>
      <c r="V56" s="349">
        <v>0</v>
      </c>
      <c r="W56" s="349">
        <v>163</v>
      </c>
      <c r="X56" s="349">
        <v>0</v>
      </c>
      <c r="Y56" s="349">
        <v>0</v>
      </c>
      <c r="Z56" s="349">
        <v>0</v>
      </c>
      <c r="AA56" s="349">
        <v>0</v>
      </c>
      <c r="AB56" s="349">
        <v>0</v>
      </c>
      <c r="AC56" s="349">
        <v>0</v>
      </c>
      <c r="AD56" s="349">
        <v>0</v>
      </c>
      <c r="AE56" s="349">
        <v>0</v>
      </c>
      <c r="AF56" s="349">
        <v>0</v>
      </c>
      <c r="AG56" s="349">
        <v>0</v>
      </c>
      <c r="AH56" s="349">
        <v>0</v>
      </c>
      <c r="AI56" s="349">
        <v>0</v>
      </c>
      <c r="AJ56" s="349">
        <v>0</v>
      </c>
      <c r="AK56" s="349">
        <v>0</v>
      </c>
      <c r="AL56" s="349">
        <v>0</v>
      </c>
      <c r="AM56" s="349">
        <v>0</v>
      </c>
      <c r="AN56" s="349">
        <v>0</v>
      </c>
      <c r="AO56" s="349">
        <v>0</v>
      </c>
      <c r="AP56" s="349">
        <v>0</v>
      </c>
      <c r="AQ56" s="349">
        <v>0</v>
      </c>
      <c r="AR56" s="349">
        <v>0</v>
      </c>
      <c r="AS56" s="349">
        <v>0</v>
      </c>
      <c r="AT56" s="349">
        <v>0</v>
      </c>
      <c r="AU56" s="349">
        <v>0</v>
      </c>
      <c r="AV56" s="349">
        <v>0</v>
      </c>
      <c r="AW56" s="349">
        <v>0</v>
      </c>
      <c r="AX56" s="349">
        <v>0</v>
      </c>
      <c r="AY56" s="349">
        <v>0</v>
      </c>
      <c r="AZ56" s="349">
        <v>0</v>
      </c>
      <c r="BA56" s="349">
        <v>0</v>
      </c>
      <c r="BB56" s="349">
        <v>0</v>
      </c>
      <c r="BC56" s="349">
        <v>0</v>
      </c>
      <c r="BD56" s="349">
        <v>0</v>
      </c>
      <c r="BE56" s="349">
        <v>0</v>
      </c>
      <c r="BF56" s="320">
        <v>0</v>
      </c>
    </row>
    <row r="57" spans="1:58" x14ac:dyDescent="0.25">
      <c r="A57" s="508"/>
      <c r="B57" s="510"/>
      <c r="C57" s="319" t="s">
        <v>410</v>
      </c>
      <c r="D57" s="349">
        <v>176</v>
      </c>
      <c r="E57" s="349">
        <v>0</v>
      </c>
      <c r="F57" s="349">
        <v>0</v>
      </c>
      <c r="G57" s="349">
        <v>0</v>
      </c>
      <c r="H57" s="349">
        <v>0</v>
      </c>
      <c r="I57" s="349">
        <v>0</v>
      </c>
      <c r="J57" s="349">
        <v>0</v>
      </c>
      <c r="K57" s="349">
        <v>0</v>
      </c>
      <c r="L57" s="349">
        <v>0</v>
      </c>
      <c r="M57" s="349">
        <v>0</v>
      </c>
      <c r="N57" s="349">
        <v>2</v>
      </c>
      <c r="O57" s="349">
        <v>0</v>
      </c>
      <c r="P57" s="349">
        <v>0</v>
      </c>
      <c r="Q57" s="349">
        <v>0</v>
      </c>
      <c r="R57" s="349">
        <v>0</v>
      </c>
      <c r="S57" s="349">
        <v>0</v>
      </c>
      <c r="T57" s="349">
        <v>0</v>
      </c>
      <c r="U57" s="349">
        <v>0</v>
      </c>
      <c r="V57" s="349">
        <v>0</v>
      </c>
      <c r="W57" s="349">
        <v>173</v>
      </c>
      <c r="X57" s="349">
        <v>0</v>
      </c>
      <c r="Y57" s="349">
        <v>0</v>
      </c>
      <c r="Z57" s="349">
        <v>0</v>
      </c>
      <c r="AA57" s="349">
        <v>0</v>
      </c>
      <c r="AB57" s="349">
        <v>0</v>
      </c>
      <c r="AC57" s="349">
        <v>0</v>
      </c>
      <c r="AD57" s="349">
        <v>0</v>
      </c>
      <c r="AE57" s="349">
        <v>0</v>
      </c>
      <c r="AF57" s="349">
        <v>0</v>
      </c>
      <c r="AG57" s="349">
        <v>0</v>
      </c>
      <c r="AH57" s="349">
        <v>1</v>
      </c>
      <c r="AI57" s="349">
        <v>0</v>
      </c>
      <c r="AJ57" s="349">
        <v>0</v>
      </c>
      <c r="AK57" s="349">
        <v>0</v>
      </c>
      <c r="AL57" s="349">
        <v>0</v>
      </c>
      <c r="AM57" s="349">
        <v>0</v>
      </c>
      <c r="AN57" s="349">
        <v>0</v>
      </c>
      <c r="AO57" s="349">
        <v>0</v>
      </c>
      <c r="AP57" s="349">
        <v>0</v>
      </c>
      <c r="AQ57" s="349">
        <v>0</v>
      </c>
      <c r="AR57" s="349">
        <v>0</v>
      </c>
      <c r="AS57" s="349">
        <v>0</v>
      </c>
      <c r="AT57" s="349">
        <v>0</v>
      </c>
      <c r="AU57" s="349">
        <v>0</v>
      </c>
      <c r="AV57" s="349">
        <v>0</v>
      </c>
      <c r="AW57" s="349">
        <v>0</v>
      </c>
      <c r="AX57" s="349">
        <v>0</v>
      </c>
      <c r="AY57" s="349">
        <v>0</v>
      </c>
      <c r="AZ57" s="349">
        <v>0</v>
      </c>
      <c r="BA57" s="349">
        <v>0</v>
      </c>
      <c r="BB57" s="349">
        <v>0</v>
      </c>
      <c r="BC57" s="349">
        <v>0</v>
      </c>
      <c r="BD57" s="349">
        <v>0</v>
      </c>
      <c r="BE57" s="349">
        <v>0</v>
      </c>
      <c r="BF57" s="320">
        <v>0</v>
      </c>
    </row>
    <row r="58" spans="1:58" x14ac:dyDescent="0.25">
      <c r="A58" s="508"/>
      <c r="B58" s="510"/>
      <c r="C58" s="319" t="s">
        <v>411</v>
      </c>
      <c r="D58" s="349">
        <v>170</v>
      </c>
      <c r="E58" s="349">
        <v>0</v>
      </c>
      <c r="F58" s="349">
        <v>0</v>
      </c>
      <c r="G58" s="349">
        <v>0</v>
      </c>
      <c r="H58" s="349">
        <v>0</v>
      </c>
      <c r="I58" s="349">
        <v>0</v>
      </c>
      <c r="J58" s="349">
        <v>0</v>
      </c>
      <c r="K58" s="349">
        <v>0</v>
      </c>
      <c r="L58" s="349">
        <v>0</v>
      </c>
      <c r="M58" s="349">
        <v>0</v>
      </c>
      <c r="N58" s="349">
        <v>0</v>
      </c>
      <c r="O58" s="349">
        <v>0</v>
      </c>
      <c r="P58" s="349">
        <v>0</v>
      </c>
      <c r="Q58" s="349">
        <v>0</v>
      </c>
      <c r="R58" s="349">
        <v>0</v>
      </c>
      <c r="S58" s="349">
        <v>0</v>
      </c>
      <c r="T58" s="349">
        <v>0</v>
      </c>
      <c r="U58" s="349">
        <v>0</v>
      </c>
      <c r="V58" s="349">
        <v>0</v>
      </c>
      <c r="W58" s="349">
        <v>170</v>
      </c>
      <c r="X58" s="349">
        <v>0</v>
      </c>
      <c r="Y58" s="349">
        <v>0</v>
      </c>
      <c r="Z58" s="349">
        <v>0</v>
      </c>
      <c r="AA58" s="349">
        <v>0</v>
      </c>
      <c r="AB58" s="349">
        <v>0</v>
      </c>
      <c r="AC58" s="349">
        <v>0</v>
      </c>
      <c r="AD58" s="349">
        <v>0</v>
      </c>
      <c r="AE58" s="349">
        <v>0</v>
      </c>
      <c r="AF58" s="349">
        <v>0</v>
      </c>
      <c r="AG58" s="349">
        <v>0</v>
      </c>
      <c r="AH58" s="349">
        <v>0</v>
      </c>
      <c r="AI58" s="349">
        <v>0</v>
      </c>
      <c r="AJ58" s="349">
        <v>0</v>
      </c>
      <c r="AK58" s="349">
        <v>0</v>
      </c>
      <c r="AL58" s="349">
        <v>0</v>
      </c>
      <c r="AM58" s="349">
        <v>0</v>
      </c>
      <c r="AN58" s="349">
        <v>0</v>
      </c>
      <c r="AO58" s="349">
        <v>0</v>
      </c>
      <c r="AP58" s="349">
        <v>0</v>
      </c>
      <c r="AQ58" s="349">
        <v>0</v>
      </c>
      <c r="AR58" s="349">
        <v>0</v>
      </c>
      <c r="AS58" s="349">
        <v>0</v>
      </c>
      <c r="AT58" s="349">
        <v>0</v>
      </c>
      <c r="AU58" s="349">
        <v>0</v>
      </c>
      <c r="AV58" s="349">
        <v>0</v>
      </c>
      <c r="AW58" s="349">
        <v>0</v>
      </c>
      <c r="AX58" s="349">
        <v>0</v>
      </c>
      <c r="AY58" s="349">
        <v>0</v>
      </c>
      <c r="AZ58" s="349">
        <v>0</v>
      </c>
      <c r="BA58" s="349">
        <v>0</v>
      </c>
      <c r="BB58" s="349">
        <v>0</v>
      </c>
      <c r="BC58" s="349">
        <v>0</v>
      </c>
      <c r="BD58" s="349">
        <v>0</v>
      </c>
      <c r="BE58" s="349">
        <v>0</v>
      </c>
      <c r="BF58" s="320">
        <v>0</v>
      </c>
    </row>
    <row r="59" spans="1:58" x14ac:dyDescent="0.25">
      <c r="A59" s="508"/>
      <c r="B59" s="510"/>
      <c r="C59" s="319" t="s">
        <v>412</v>
      </c>
      <c r="D59" s="349">
        <v>64</v>
      </c>
      <c r="E59" s="349">
        <v>0</v>
      </c>
      <c r="F59" s="349">
        <v>0</v>
      </c>
      <c r="G59" s="349">
        <v>0</v>
      </c>
      <c r="H59" s="349">
        <v>0</v>
      </c>
      <c r="I59" s="349">
        <v>0</v>
      </c>
      <c r="J59" s="349">
        <v>0</v>
      </c>
      <c r="K59" s="349">
        <v>0</v>
      </c>
      <c r="L59" s="349">
        <v>0</v>
      </c>
      <c r="M59" s="349">
        <v>0</v>
      </c>
      <c r="N59" s="349">
        <v>0</v>
      </c>
      <c r="O59" s="349">
        <v>0</v>
      </c>
      <c r="P59" s="349">
        <v>0</v>
      </c>
      <c r="Q59" s="349">
        <v>0</v>
      </c>
      <c r="R59" s="349">
        <v>0</v>
      </c>
      <c r="S59" s="349">
        <v>0</v>
      </c>
      <c r="T59" s="349">
        <v>0</v>
      </c>
      <c r="U59" s="349">
        <v>0</v>
      </c>
      <c r="V59" s="349">
        <v>0</v>
      </c>
      <c r="W59" s="349">
        <v>64</v>
      </c>
      <c r="X59" s="349">
        <v>0</v>
      </c>
      <c r="Y59" s="349">
        <v>0</v>
      </c>
      <c r="Z59" s="349">
        <v>0</v>
      </c>
      <c r="AA59" s="349">
        <v>0</v>
      </c>
      <c r="AB59" s="349">
        <v>0</v>
      </c>
      <c r="AC59" s="349">
        <v>0</v>
      </c>
      <c r="AD59" s="349">
        <v>0</v>
      </c>
      <c r="AE59" s="349">
        <v>0</v>
      </c>
      <c r="AF59" s="349">
        <v>0</v>
      </c>
      <c r="AG59" s="349">
        <v>0</v>
      </c>
      <c r="AH59" s="349">
        <v>0</v>
      </c>
      <c r="AI59" s="349">
        <v>0</v>
      </c>
      <c r="AJ59" s="349">
        <v>0</v>
      </c>
      <c r="AK59" s="349">
        <v>0</v>
      </c>
      <c r="AL59" s="349">
        <v>0</v>
      </c>
      <c r="AM59" s="349">
        <v>0</v>
      </c>
      <c r="AN59" s="349">
        <v>0</v>
      </c>
      <c r="AO59" s="349">
        <v>0</v>
      </c>
      <c r="AP59" s="349">
        <v>0</v>
      </c>
      <c r="AQ59" s="349">
        <v>0</v>
      </c>
      <c r="AR59" s="349">
        <v>0</v>
      </c>
      <c r="AS59" s="349">
        <v>0</v>
      </c>
      <c r="AT59" s="349">
        <v>0</v>
      </c>
      <c r="AU59" s="349">
        <v>0</v>
      </c>
      <c r="AV59" s="349">
        <v>0</v>
      </c>
      <c r="AW59" s="349">
        <v>0</v>
      </c>
      <c r="AX59" s="349">
        <v>0</v>
      </c>
      <c r="AY59" s="349">
        <v>0</v>
      </c>
      <c r="AZ59" s="349">
        <v>0</v>
      </c>
      <c r="BA59" s="349">
        <v>0</v>
      </c>
      <c r="BB59" s="349">
        <v>0</v>
      </c>
      <c r="BC59" s="349">
        <v>0</v>
      </c>
      <c r="BD59" s="349">
        <v>0</v>
      </c>
      <c r="BE59" s="349">
        <v>0</v>
      </c>
      <c r="BF59" s="320">
        <v>0</v>
      </c>
    </row>
    <row r="60" spans="1:58" x14ac:dyDescent="0.25">
      <c r="A60" s="508"/>
      <c r="B60" s="510"/>
      <c r="C60" s="319" t="s">
        <v>413</v>
      </c>
      <c r="D60" s="349">
        <v>151</v>
      </c>
      <c r="E60" s="349">
        <v>0</v>
      </c>
      <c r="F60" s="349">
        <v>0</v>
      </c>
      <c r="G60" s="349">
        <v>0</v>
      </c>
      <c r="H60" s="349">
        <v>0</v>
      </c>
      <c r="I60" s="349">
        <v>0</v>
      </c>
      <c r="J60" s="349">
        <v>0</v>
      </c>
      <c r="K60" s="349">
        <v>0</v>
      </c>
      <c r="L60" s="349">
        <v>0</v>
      </c>
      <c r="M60" s="349">
        <v>0</v>
      </c>
      <c r="N60" s="349">
        <v>0</v>
      </c>
      <c r="O60" s="349">
        <v>0</v>
      </c>
      <c r="P60" s="349">
        <v>0</v>
      </c>
      <c r="Q60" s="349">
        <v>0</v>
      </c>
      <c r="R60" s="349">
        <v>0</v>
      </c>
      <c r="S60" s="349">
        <v>0</v>
      </c>
      <c r="T60" s="349">
        <v>0</v>
      </c>
      <c r="U60" s="349">
        <v>0</v>
      </c>
      <c r="V60" s="349">
        <v>0</v>
      </c>
      <c r="W60" s="349">
        <v>151</v>
      </c>
      <c r="X60" s="349">
        <v>0</v>
      </c>
      <c r="Y60" s="349">
        <v>0</v>
      </c>
      <c r="Z60" s="349">
        <v>0</v>
      </c>
      <c r="AA60" s="349">
        <v>0</v>
      </c>
      <c r="AB60" s="349">
        <v>0</v>
      </c>
      <c r="AC60" s="349">
        <v>0</v>
      </c>
      <c r="AD60" s="349">
        <v>0</v>
      </c>
      <c r="AE60" s="349">
        <v>0</v>
      </c>
      <c r="AF60" s="349">
        <v>0</v>
      </c>
      <c r="AG60" s="349">
        <v>0</v>
      </c>
      <c r="AH60" s="349">
        <v>0</v>
      </c>
      <c r="AI60" s="349">
        <v>0</v>
      </c>
      <c r="AJ60" s="349">
        <v>0</v>
      </c>
      <c r="AK60" s="349">
        <v>0</v>
      </c>
      <c r="AL60" s="349">
        <v>0</v>
      </c>
      <c r="AM60" s="349">
        <v>0</v>
      </c>
      <c r="AN60" s="349">
        <v>0</v>
      </c>
      <c r="AO60" s="349">
        <v>0</v>
      </c>
      <c r="AP60" s="349">
        <v>0</v>
      </c>
      <c r="AQ60" s="349">
        <v>0</v>
      </c>
      <c r="AR60" s="349">
        <v>0</v>
      </c>
      <c r="AS60" s="349">
        <v>0</v>
      </c>
      <c r="AT60" s="349">
        <v>0</v>
      </c>
      <c r="AU60" s="349">
        <v>0</v>
      </c>
      <c r="AV60" s="349">
        <v>0</v>
      </c>
      <c r="AW60" s="349">
        <v>0</v>
      </c>
      <c r="AX60" s="349">
        <v>0</v>
      </c>
      <c r="AY60" s="349">
        <v>0</v>
      </c>
      <c r="AZ60" s="349">
        <v>0</v>
      </c>
      <c r="BA60" s="349">
        <v>0</v>
      </c>
      <c r="BB60" s="349">
        <v>0</v>
      </c>
      <c r="BC60" s="349">
        <v>0</v>
      </c>
      <c r="BD60" s="349">
        <v>0</v>
      </c>
      <c r="BE60" s="349">
        <v>0</v>
      </c>
      <c r="BF60" s="320">
        <v>0</v>
      </c>
    </row>
    <row r="61" spans="1:58" x14ac:dyDescent="0.25">
      <c r="A61" s="508"/>
      <c r="B61" s="510"/>
      <c r="C61" s="319" t="s">
        <v>414</v>
      </c>
      <c r="D61" s="349">
        <v>80</v>
      </c>
      <c r="E61" s="349">
        <v>0</v>
      </c>
      <c r="F61" s="349">
        <v>0</v>
      </c>
      <c r="G61" s="349">
        <v>1</v>
      </c>
      <c r="H61" s="349">
        <v>0</v>
      </c>
      <c r="I61" s="349">
        <v>0</v>
      </c>
      <c r="J61" s="349">
        <v>0</v>
      </c>
      <c r="K61" s="349">
        <v>0</v>
      </c>
      <c r="L61" s="349">
        <v>0</v>
      </c>
      <c r="M61" s="349">
        <v>0</v>
      </c>
      <c r="N61" s="349">
        <v>0</v>
      </c>
      <c r="O61" s="349">
        <v>0</v>
      </c>
      <c r="P61" s="349">
        <v>0</v>
      </c>
      <c r="Q61" s="349">
        <v>0</v>
      </c>
      <c r="R61" s="349">
        <v>0</v>
      </c>
      <c r="S61" s="349">
        <v>0</v>
      </c>
      <c r="T61" s="349">
        <v>0</v>
      </c>
      <c r="U61" s="349">
        <v>0</v>
      </c>
      <c r="V61" s="349">
        <v>0</v>
      </c>
      <c r="W61" s="349">
        <v>79</v>
      </c>
      <c r="X61" s="349">
        <v>0</v>
      </c>
      <c r="Y61" s="349">
        <v>0</v>
      </c>
      <c r="Z61" s="349">
        <v>0</v>
      </c>
      <c r="AA61" s="349">
        <v>0</v>
      </c>
      <c r="AB61" s="349">
        <v>0</v>
      </c>
      <c r="AC61" s="349">
        <v>0</v>
      </c>
      <c r="AD61" s="349">
        <v>0</v>
      </c>
      <c r="AE61" s="349">
        <v>0</v>
      </c>
      <c r="AF61" s="349">
        <v>0</v>
      </c>
      <c r="AG61" s="349">
        <v>0</v>
      </c>
      <c r="AH61" s="349">
        <v>0</v>
      </c>
      <c r="AI61" s="349">
        <v>0</v>
      </c>
      <c r="AJ61" s="349">
        <v>0</v>
      </c>
      <c r="AK61" s="349">
        <v>0</v>
      </c>
      <c r="AL61" s="349">
        <v>0</v>
      </c>
      <c r="AM61" s="349">
        <v>0</v>
      </c>
      <c r="AN61" s="349">
        <v>0</v>
      </c>
      <c r="AO61" s="349">
        <v>0</v>
      </c>
      <c r="AP61" s="349">
        <v>0</v>
      </c>
      <c r="AQ61" s="349">
        <v>0</v>
      </c>
      <c r="AR61" s="349">
        <v>0</v>
      </c>
      <c r="AS61" s="349">
        <v>0</v>
      </c>
      <c r="AT61" s="349">
        <v>0</v>
      </c>
      <c r="AU61" s="349">
        <v>0</v>
      </c>
      <c r="AV61" s="349">
        <v>0</v>
      </c>
      <c r="AW61" s="349">
        <v>0</v>
      </c>
      <c r="AX61" s="349">
        <v>0</v>
      </c>
      <c r="AY61" s="349">
        <v>0</v>
      </c>
      <c r="AZ61" s="349">
        <v>0</v>
      </c>
      <c r="BA61" s="349">
        <v>0</v>
      </c>
      <c r="BB61" s="349">
        <v>0</v>
      </c>
      <c r="BC61" s="349">
        <v>0</v>
      </c>
      <c r="BD61" s="349">
        <v>0</v>
      </c>
      <c r="BE61" s="349">
        <v>0</v>
      </c>
      <c r="BF61" s="320">
        <v>0</v>
      </c>
    </row>
    <row r="62" spans="1:58" x14ac:dyDescent="0.25">
      <c r="A62" s="508"/>
      <c r="B62" s="510" t="s">
        <v>415</v>
      </c>
      <c r="C62" s="319" t="s">
        <v>454</v>
      </c>
      <c r="D62" s="349">
        <v>511</v>
      </c>
      <c r="E62" s="349">
        <v>0</v>
      </c>
      <c r="F62" s="349">
        <v>0</v>
      </c>
      <c r="G62" s="349">
        <v>0</v>
      </c>
      <c r="H62" s="349">
        <v>0</v>
      </c>
      <c r="I62" s="349">
        <v>0</v>
      </c>
      <c r="J62" s="349">
        <v>0</v>
      </c>
      <c r="K62" s="349">
        <v>0</v>
      </c>
      <c r="L62" s="349">
        <v>0</v>
      </c>
      <c r="M62" s="349">
        <v>0</v>
      </c>
      <c r="N62" s="349">
        <v>0</v>
      </c>
      <c r="O62" s="349">
        <v>0</v>
      </c>
      <c r="P62" s="349">
        <v>0</v>
      </c>
      <c r="Q62" s="349">
        <v>0</v>
      </c>
      <c r="R62" s="349">
        <v>510</v>
      </c>
      <c r="S62" s="349">
        <v>0</v>
      </c>
      <c r="T62" s="349">
        <v>0</v>
      </c>
      <c r="U62" s="349">
        <v>0</v>
      </c>
      <c r="V62" s="349">
        <v>0</v>
      </c>
      <c r="W62" s="349">
        <v>1.0000000000000002</v>
      </c>
      <c r="X62" s="349">
        <v>0</v>
      </c>
      <c r="Y62" s="349">
        <v>0</v>
      </c>
      <c r="Z62" s="349">
        <v>0</v>
      </c>
      <c r="AA62" s="349">
        <v>0</v>
      </c>
      <c r="AB62" s="349">
        <v>0</v>
      </c>
      <c r="AC62" s="349">
        <v>0</v>
      </c>
      <c r="AD62" s="349">
        <v>0</v>
      </c>
      <c r="AE62" s="349">
        <v>0</v>
      </c>
      <c r="AF62" s="349">
        <v>0</v>
      </c>
      <c r="AG62" s="349">
        <v>0</v>
      </c>
      <c r="AH62" s="349">
        <v>0</v>
      </c>
      <c r="AI62" s="349">
        <v>0</v>
      </c>
      <c r="AJ62" s="349">
        <v>0</v>
      </c>
      <c r="AK62" s="349">
        <v>0</v>
      </c>
      <c r="AL62" s="349">
        <v>0</v>
      </c>
      <c r="AM62" s="349">
        <v>0</v>
      </c>
      <c r="AN62" s="349">
        <v>0</v>
      </c>
      <c r="AO62" s="349">
        <v>0</v>
      </c>
      <c r="AP62" s="349">
        <v>0</v>
      </c>
      <c r="AQ62" s="349">
        <v>0</v>
      </c>
      <c r="AR62" s="349">
        <v>0</v>
      </c>
      <c r="AS62" s="349">
        <v>0</v>
      </c>
      <c r="AT62" s="349">
        <v>0</v>
      </c>
      <c r="AU62" s="349">
        <v>0</v>
      </c>
      <c r="AV62" s="349">
        <v>0</v>
      </c>
      <c r="AW62" s="349">
        <v>0</v>
      </c>
      <c r="AX62" s="349">
        <v>0</v>
      </c>
      <c r="AY62" s="349">
        <v>0</v>
      </c>
      <c r="AZ62" s="349">
        <v>0</v>
      </c>
      <c r="BA62" s="349">
        <v>0</v>
      </c>
      <c r="BB62" s="349">
        <v>0</v>
      </c>
      <c r="BC62" s="349">
        <v>0</v>
      </c>
      <c r="BD62" s="349">
        <v>0</v>
      </c>
      <c r="BE62" s="349">
        <v>0</v>
      </c>
      <c r="BF62" s="320">
        <v>0</v>
      </c>
    </row>
    <row r="63" spans="1:58" x14ac:dyDescent="0.25">
      <c r="A63" s="508"/>
      <c r="B63" s="510"/>
      <c r="C63" s="319" t="s">
        <v>416</v>
      </c>
      <c r="D63" s="349">
        <v>35</v>
      </c>
      <c r="E63" s="349">
        <v>0</v>
      </c>
      <c r="F63" s="349">
        <v>0</v>
      </c>
      <c r="G63" s="349">
        <v>0</v>
      </c>
      <c r="H63" s="349">
        <v>0</v>
      </c>
      <c r="I63" s="349">
        <v>0</v>
      </c>
      <c r="J63" s="349">
        <v>0</v>
      </c>
      <c r="K63" s="349">
        <v>0</v>
      </c>
      <c r="L63" s="349">
        <v>0</v>
      </c>
      <c r="M63" s="349">
        <v>0</v>
      </c>
      <c r="N63" s="349">
        <v>0</v>
      </c>
      <c r="O63" s="349">
        <v>0</v>
      </c>
      <c r="P63" s="349">
        <v>0</v>
      </c>
      <c r="Q63" s="349">
        <v>0</v>
      </c>
      <c r="R63" s="349">
        <v>35</v>
      </c>
      <c r="S63" s="349">
        <v>0</v>
      </c>
      <c r="T63" s="349">
        <v>0</v>
      </c>
      <c r="U63" s="349">
        <v>0</v>
      </c>
      <c r="V63" s="349">
        <v>0</v>
      </c>
      <c r="W63" s="349">
        <v>0</v>
      </c>
      <c r="X63" s="349">
        <v>0</v>
      </c>
      <c r="Y63" s="349">
        <v>0</v>
      </c>
      <c r="Z63" s="349">
        <v>0</v>
      </c>
      <c r="AA63" s="349">
        <v>0</v>
      </c>
      <c r="AB63" s="349">
        <v>0</v>
      </c>
      <c r="AC63" s="349">
        <v>0</v>
      </c>
      <c r="AD63" s="349">
        <v>0</v>
      </c>
      <c r="AE63" s="349">
        <v>0</v>
      </c>
      <c r="AF63" s="349">
        <v>0</v>
      </c>
      <c r="AG63" s="349">
        <v>0</v>
      </c>
      <c r="AH63" s="349">
        <v>0</v>
      </c>
      <c r="AI63" s="349">
        <v>0</v>
      </c>
      <c r="AJ63" s="349">
        <v>0</v>
      </c>
      <c r="AK63" s="349">
        <v>0</v>
      </c>
      <c r="AL63" s="349">
        <v>0</v>
      </c>
      <c r="AM63" s="349">
        <v>0</v>
      </c>
      <c r="AN63" s="349">
        <v>0</v>
      </c>
      <c r="AO63" s="349">
        <v>0</v>
      </c>
      <c r="AP63" s="349">
        <v>0</v>
      </c>
      <c r="AQ63" s="349">
        <v>0</v>
      </c>
      <c r="AR63" s="349">
        <v>0</v>
      </c>
      <c r="AS63" s="349">
        <v>0</v>
      </c>
      <c r="AT63" s="349">
        <v>0</v>
      </c>
      <c r="AU63" s="349">
        <v>0</v>
      </c>
      <c r="AV63" s="349">
        <v>0</v>
      </c>
      <c r="AW63" s="349">
        <v>0</v>
      </c>
      <c r="AX63" s="349">
        <v>0</v>
      </c>
      <c r="AY63" s="349">
        <v>0</v>
      </c>
      <c r="AZ63" s="349">
        <v>0</v>
      </c>
      <c r="BA63" s="349">
        <v>0</v>
      </c>
      <c r="BB63" s="349">
        <v>0</v>
      </c>
      <c r="BC63" s="349">
        <v>0</v>
      </c>
      <c r="BD63" s="349">
        <v>0</v>
      </c>
      <c r="BE63" s="349">
        <v>0</v>
      </c>
      <c r="BF63" s="320">
        <v>0</v>
      </c>
    </row>
    <row r="64" spans="1:58" x14ac:dyDescent="0.25">
      <c r="A64" s="508"/>
      <c r="B64" s="510"/>
      <c r="C64" s="319" t="s">
        <v>417</v>
      </c>
      <c r="D64" s="349">
        <v>45</v>
      </c>
      <c r="E64" s="349">
        <v>0</v>
      </c>
      <c r="F64" s="349">
        <v>0</v>
      </c>
      <c r="G64" s="349">
        <v>0</v>
      </c>
      <c r="H64" s="349">
        <v>0</v>
      </c>
      <c r="I64" s="349">
        <v>0</v>
      </c>
      <c r="J64" s="349">
        <v>0</v>
      </c>
      <c r="K64" s="349">
        <v>0</v>
      </c>
      <c r="L64" s="349">
        <v>0</v>
      </c>
      <c r="M64" s="349">
        <v>0</v>
      </c>
      <c r="N64" s="349">
        <v>0</v>
      </c>
      <c r="O64" s="349">
        <v>0</v>
      </c>
      <c r="P64" s="349">
        <v>0</v>
      </c>
      <c r="Q64" s="349">
        <v>0</v>
      </c>
      <c r="R64" s="349">
        <v>45</v>
      </c>
      <c r="S64" s="349">
        <v>0</v>
      </c>
      <c r="T64" s="349">
        <v>0</v>
      </c>
      <c r="U64" s="349">
        <v>0</v>
      </c>
      <c r="V64" s="349">
        <v>0</v>
      </c>
      <c r="W64" s="349">
        <v>0</v>
      </c>
      <c r="X64" s="349">
        <v>0</v>
      </c>
      <c r="Y64" s="349">
        <v>0</v>
      </c>
      <c r="Z64" s="349">
        <v>0</v>
      </c>
      <c r="AA64" s="349">
        <v>0</v>
      </c>
      <c r="AB64" s="349">
        <v>0</v>
      </c>
      <c r="AC64" s="349">
        <v>0</v>
      </c>
      <c r="AD64" s="349">
        <v>0</v>
      </c>
      <c r="AE64" s="349">
        <v>0</v>
      </c>
      <c r="AF64" s="349">
        <v>0</v>
      </c>
      <c r="AG64" s="349">
        <v>0</v>
      </c>
      <c r="AH64" s="349">
        <v>0</v>
      </c>
      <c r="AI64" s="349">
        <v>0</v>
      </c>
      <c r="AJ64" s="349">
        <v>0</v>
      </c>
      <c r="AK64" s="349">
        <v>0</v>
      </c>
      <c r="AL64" s="349">
        <v>0</v>
      </c>
      <c r="AM64" s="349">
        <v>0</v>
      </c>
      <c r="AN64" s="349">
        <v>0</v>
      </c>
      <c r="AO64" s="349">
        <v>0</v>
      </c>
      <c r="AP64" s="349">
        <v>0</v>
      </c>
      <c r="AQ64" s="349">
        <v>0</v>
      </c>
      <c r="AR64" s="349">
        <v>0</v>
      </c>
      <c r="AS64" s="349">
        <v>0</v>
      </c>
      <c r="AT64" s="349">
        <v>0</v>
      </c>
      <c r="AU64" s="349">
        <v>0</v>
      </c>
      <c r="AV64" s="349">
        <v>0</v>
      </c>
      <c r="AW64" s="349">
        <v>0</v>
      </c>
      <c r="AX64" s="349">
        <v>0</v>
      </c>
      <c r="AY64" s="349">
        <v>0</v>
      </c>
      <c r="AZ64" s="349">
        <v>0</v>
      </c>
      <c r="BA64" s="349">
        <v>0</v>
      </c>
      <c r="BB64" s="349">
        <v>0</v>
      </c>
      <c r="BC64" s="349">
        <v>0</v>
      </c>
      <c r="BD64" s="349">
        <v>0</v>
      </c>
      <c r="BE64" s="349">
        <v>0</v>
      </c>
      <c r="BF64" s="320">
        <v>0</v>
      </c>
    </row>
    <row r="65" spans="1:58" x14ac:dyDescent="0.25">
      <c r="A65" s="508"/>
      <c r="B65" s="510"/>
      <c r="C65" s="319" t="s">
        <v>418</v>
      </c>
      <c r="D65" s="349">
        <v>2</v>
      </c>
      <c r="E65" s="349">
        <v>0</v>
      </c>
      <c r="F65" s="349">
        <v>0</v>
      </c>
      <c r="G65" s="349">
        <v>0</v>
      </c>
      <c r="H65" s="349">
        <v>0</v>
      </c>
      <c r="I65" s="349">
        <v>0</v>
      </c>
      <c r="J65" s="349">
        <v>0</v>
      </c>
      <c r="K65" s="349">
        <v>0</v>
      </c>
      <c r="L65" s="349">
        <v>0</v>
      </c>
      <c r="M65" s="349">
        <v>0</v>
      </c>
      <c r="N65" s="349">
        <v>0</v>
      </c>
      <c r="O65" s="349">
        <v>0</v>
      </c>
      <c r="P65" s="349">
        <v>0</v>
      </c>
      <c r="Q65" s="349">
        <v>0</v>
      </c>
      <c r="R65" s="349">
        <v>2</v>
      </c>
      <c r="S65" s="349">
        <v>0</v>
      </c>
      <c r="T65" s="349">
        <v>0</v>
      </c>
      <c r="U65" s="349">
        <v>0</v>
      </c>
      <c r="V65" s="349">
        <v>0</v>
      </c>
      <c r="W65" s="349">
        <v>0</v>
      </c>
      <c r="X65" s="349">
        <v>0</v>
      </c>
      <c r="Y65" s="349">
        <v>0</v>
      </c>
      <c r="Z65" s="349">
        <v>0</v>
      </c>
      <c r="AA65" s="349">
        <v>0</v>
      </c>
      <c r="AB65" s="349">
        <v>0</v>
      </c>
      <c r="AC65" s="349">
        <v>0</v>
      </c>
      <c r="AD65" s="349">
        <v>0</v>
      </c>
      <c r="AE65" s="349">
        <v>0</v>
      </c>
      <c r="AF65" s="349">
        <v>0</v>
      </c>
      <c r="AG65" s="349">
        <v>0</v>
      </c>
      <c r="AH65" s="349">
        <v>0</v>
      </c>
      <c r="AI65" s="349">
        <v>0</v>
      </c>
      <c r="AJ65" s="349">
        <v>0</v>
      </c>
      <c r="AK65" s="349">
        <v>0</v>
      </c>
      <c r="AL65" s="349">
        <v>0</v>
      </c>
      <c r="AM65" s="349">
        <v>0</v>
      </c>
      <c r="AN65" s="349">
        <v>0</v>
      </c>
      <c r="AO65" s="349">
        <v>0</v>
      </c>
      <c r="AP65" s="349">
        <v>0</v>
      </c>
      <c r="AQ65" s="349">
        <v>0</v>
      </c>
      <c r="AR65" s="349">
        <v>0</v>
      </c>
      <c r="AS65" s="349">
        <v>0</v>
      </c>
      <c r="AT65" s="349">
        <v>0</v>
      </c>
      <c r="AU65" s="349">
        <v>0</v>
      </c>
      <c r="AV65" s="349">
        <v>0</v>
      </c>
      <c r="AW65" s="349">
        <v>0</v>
      </c>
      <c r="AX65" s="349">
        <v>0</v>
      </c>
      <c r="AY65" s="349">
        <v>0</v>
      </c>
      <c r="AZ65" s="349">
        <v>0</v>
      </c>
      <c r="BA65" s="349">
        <v>0</v>
      </c>
      <c r="BB65" s="349">
        <v>0</v>
      </c>
      <c r="BC65" s="349">
        <v>0</v>
      </c>
      <c r="BD65" s="349">
        <v>0</v>
      </c>
      <c r="BE65" s="349">
        <v>0</v>
      </c>
      <c r="BF65" s="320">
        <v>0</v>
      </c>
    </row>
    <row r="66" spans="1:58" x14ac:dyDescent="0.25">
      <c r="A66" s="508"/>
      <c r="B66" s="510"/>
      <c r="C66" s="319" t="s">
        <v>419</v>
      </c>
      <c r="D66" s="349">
        <v>10</v>
      </c>
      <c r="E66" s="349">
        <v>0</v>
      </c>
      <c r="F66" s="349">
        <v>0</v>
      </c>
      <c r="G66" s="349">
        <v>0</v>
      </c>
      <c r="H66" s="349">
        <v>0</v>
      </c>
      <c r="I66" s="349">
        <v>0</v>
      </c>
      <c r="J66" s="349">
        <v>0</v>
      </c>
      <c r="K66" s="349">
        <v>0</v>
      </c>
      <c r="L66" s="349">
        <v>0</v>
      </c>
      <c r="M66" s="349">
        <v>0</v>
      </c>
      <c r="N66" s="349">
        <v>0</v>
      </c>
      <c r="O66" s="349">
        <v>0</v>
      </c>
      <c r="P66" s="349">
        <v>0</v>
      </c>
      <c r="Q66" s="349">
        <v>0</v>
      </c>
      <c r="R66" s="349">
        <v>10</v>
      </c>
      <c r="S66" s="349">
        <v>0</v>
      </c>
      <c r="T66" s="349">
        <v>0</v>
      </c>
      <c r="U66" s="349">
        <v>0</v>
      </c>
      <c r="V66" s="349">
        <v>0</v>
      </c>
      <c r="W66" s="349">
        <v>0</v>
      </c>
      <c r="X66" s="349">
        <v>0</v>
      </c>
      <c r="Y66" s="349">
        <v>0</v>
      </c>
      <c r="Z66" s="349">
        <v>0</v>
      </c>
      <c r="AA66" s="349">
        <v>0</v>
      </c>
      <c r="AB66" s="349">
        <v>0</v>
      </c>
      <c r="AC66" s="349">
        <v>0</v>
      </c>
      <c r="AD66" s="349">
        <v>0</v>
      </c>
      <c r="AE66" s="349">
        <v>0</v>
      </c>
      <c r="AF66" s="349">
        <v>0</v>
      </c>
      <c r="AG66" s="349">
        <v>0</v>
      </c>
      <c r="AH66" s="349">
        <v>0</v>
      </c>
      <c r="AI66" s="349">
        <v>0</v>
      </c>
      <c r="AJ66" s="349">
        <v>0</v>
      </c>
      <c r="AK66" s="349">
        <v>0</v>
      </c>
      <c r="AL66" s="349">
        <v>0</v>
      </c>
      <c r="AM66" s="349">
        <v>0</v>
      </c>
      <c r="AN66" s="349">
        <v>0</v>
      </c>
      <c r="AO66" s="349">
        <v>0</v>
      </c>
      <c r="AP66" s="349">
        <v>0</v>
      </c>
      <c r="AQ66" s="349">
        <v>0</v>
      </c>
      <c r="AR66" s="349">
        <v>0</v>
      </c>
      <c r="AS66" s="349">
        <v>0</v>
      </c>
      <c r="AT66" s="349">
        <v>0</v>
      </c>
      <c r="AU66" s="349">
        <v>0</v>
      </c>
      <c r="AV66" s="349">
        <v>0</v>
      </c>
      <c r="AW66" s="349">
        <v>0</v>
      </c>
      <c r="AX66" s="349">
        <v>0</v>
      </c>
      <c r="AY66" s="349">
        <v>0</v>
      </c>
      <c r="AZ66" s="349">
        <v>0</v>
      </c>
      <c r="BA66" s="349">
        <v>0</v>
      </c>
      <c r="BB66" s="349">
        <v>0</v>
      </c>
      <c r="BC66" s="349">
        <v>0</v>
      </c>
      <c r="BD66" s="349">
        <v>0</v>
      </c>
      <c r="BE66" s="349">
        <v>0</v>
      </c>
      <c r="BF66" s="320">
        <v>0</v>
      </c>
    </row>
    <row r="67" spans="1:58" x14ac:dyDescent="0.25">
      <c r="A67" s="508"/>
      <c r="B67" s="510"/>
      <c r="C67" s="319" t="s">
        <v>420</v>
      </c>
      <c r="D67" s="349">
        <v>62</v>
      </c>
      <c r="E67" s="349">
        <v>0</v>
      </c>
      <c r="F67" s="349">
        <v>0</v>
      </c>
      <c r="G67" s="349">
        <v>0</v>
      </c>
      <c r="H67" s="349">
        <v>0</v>
      </c>
      <c r="I67" s="349">
        <v>0</v>
      </c>
      <c r="J67" s="349">
        <v>0</v>
      </c>
      <c r="K67" s="349">
        <v>0</v>
      </c>
      <c r="L67" s="349">
        <v>0</v>
      </c>
      <c r="M67" s="349">
        <v>0</v>
      </c>
      <c r="N67" s="349">
        <v>0</v>
      </c>
      <c r="O67" s="349">
        <v>0</v>
      </c>
      <c r="P67" s="349">
        <v>0</v>
      </c>
      <c r="Q67" s="349">
        <v>0</v>
      </c>
      <c r="R67" s="349">
        <v>62</v>
      </c>
      <c r="S67" s="349">
        <v>0</v>
      </c>
      <c r="T67" s="349">
        <v>0</v>
      </c>
      <c r="U67" s="349">
        <v>0</v>
      </c>
      <c r="V67" s="349">
        <v>0</v>
      </c>
      <c r="W67" s="349">
        <v>0</v>
      </c>
      <c r="X67" s="349">
        <v>0</v>
      </c>
      <c r="Y67" s="349">
        <v>0</v>
      </c>
      <c r="Z67" s="349">
        <v>0</v>
      </c>
      <c r="AA67" s="349">
        <v>0</v>
      </c>
      <c r="AB67" s="349">
        <v>0</v>
      </c>
      <c r="AC67" s="349">
        <v>0</v>
      </c>
      <c r="AD67" s="349">
        <v>0</v>
      </c>
      <c r="AE67" s="349">
        <v>0</v>
      </c>
      <c r="AF67" s="349">
        <v>0</v>
      </c>
      <c r="AG67" s="349">
        <v>0</v>
      </c>
      <c r="AH67" s="349">
        <v>0</v>
      </c>
      <c r="AI67" s="349">
        <v>0</v>
      </c>
      <c r="AJ67" s="349">
        <v>0</v>
      </c>
      <c r="AK67" s="349">
        <v>0</v>
      </c>
      <c r="AL67" s="349">
        <v>0</v>
      </c>
      <c r="AM67" s="349">
        <v>0</v>
      </c>
      <c r="AN67" s="349">
        <v>0</v>
      </c>
      <c r="AO67" s="349">
        <v>0</v>
      </c>
      <c r="AP67" s="349">
        <v>0</v>
      </c>
      <c r="AQ67" s="349">
        <v>0</v>
      </c>
      <c r="AR67" s="349">
        <v>0</v>
      </c>
      <c r="AS67" s="349">
        <v>0</v>
      </c>
      <c r="AT67" s="349">
        <v>0</v>
      </c>
      <c r="AU67" s="349">
        <v>0</v>
      </c>
      <c r="AV67" s="349">
        <v>0</v>
      </c>
      <c r="AW67" s="349">
        <v>0</v>
      </c>
      <c r="AX67" s="349">
        <v>0</v>
      </c>
      <c r="AY67" s="349">
        <v>0</v>
      </c>
      <c r="AZ67" s="349">
        <v>0</v>
      </c>
      <c r="BA67" s="349">
        <v>0</v>
      </c>
      <c r="BB67" s="349">
        <v>0</v>
      </c>
      <c r="BC67" s="349">
        <v>0</v>
      </c>
      <c r="BD67" s="349">
        <v>0</v>
      </c>
      <c r="BE67" s="349">
        <v>0</v>
      </c>
      <c r="BF67" s="320">
        <v>0</v>
      </c>
    </row>
    <row r="68" spans="1:58" x14ac:dyDescent="0.25">
      <c r="A68" s="508"/>
      <c r="B68" s="510"/>
      <c r="C68" s="319" t="s">
        <v>421</v>
      </c>
      <c r="D68" s="349">
        <v>12</v>
      </c>
      <c r="E68" s="349">
        <v>0</v>
      </c>
      <c r="F68" s="349">
        <v>0</v>
      </c>
      <c r="G68" s="349">
        <v>0</v>
      </c>
      <c r="H68" s="349">
        <v>0</v>
      </c>
      <c r="I68" s="349">
        <v>0</v>
      </c>
      <c r="J68" s="349">
        <v>0</v>
      </c>
      <c r="K68" s="349">
        <v>0</v>
      </c>
      <c r="L68" s="349">
        <v>0</v>
      </c>
      <c r="M68" s="349">
        <v>0</v>
      </c>
      <c r="N68" s="349">
        <v>0</v>
      </c>
      <c r="O68" s="349">
        <v>0</v>
      </c>
      <c r="P68" s="349">
        <v>0</v>
      </c>
      <c r="Q68" s="349">
        <v>0</v>
      </c>
      <c r="R68" s="349">
        <v>11</v>
      </c>
      <c r="S68" s="349">
        <v>0</v>
      </c>
      <c r="T68" s="349">
        <v>0</v>
      </c>
      <c r="U68" s="349">
        <v>0</v>
      </c>
      <c r="V68" s="349">
        <v>0</v>
      </c>
      <c r="W68" s="349">
        <v>1</v>
      </c>
      <c r="X68" s="349">
        <v>0</v>
      </c>
      <c r="Y68" s="349">
        <v>0</v>
      </c>
      <c r="Z68" s="349">
        <v>0</v>
      </c>
      <c r="AA68" s="349">
        <v>0</v>
      </c>
      <c r="AB68" s="349">
        <v>0</v>
      </c>
      <c r="AC68" s="349">
        <v>0</v>
      </c>
      <c r="AD68" s="349">
        <v>0</v>
      </c>
      <c r="AE68" s="349">
        <v>0</v>
      </c>
      <c r="AF68" s="349">
        <v>0</v>
      </c>
      <c r="AG68" s="349">
        <v>0</v>
      </c>
      <c r="AH68" s="349">
        <v>0</v>
      </c>
      <c r="AI68" s="349">
        <v>0</v>
      </c>
      <c r="AJ68" s="349">
        <v>0</v>
      </c>
      <c r="AK68" s="349">
        <v>0</v>
      </c>
      <c r="AL68" s="349">
        <v>0</v>
      </c>
      <c r="AM68" s="349">
        <v>0</v>
      </c>
      <c r="AN68" s="349">
        <v>0</v>
      </c>
      <c r="AO68" s="349">
        <v>0</v>
      </c>
      <c r="AP68" s="349">
        <v>0</v>
      </c>
      <c r="AQ68" s="349">
        <v>0</v>
      </c>
      <c r="AR68" s="349">
        <v>0</v>
      </c>
      <c r="AS68" s="349">
        <v>0</v>
      </c>
      <c r="AT68" s="349">
        <v>0</v>
      </c>
      <c r="AU68" s="349">
        <v>0</v>
      </c>
      <c r="AV68" s="349">
        <v>0</v>
      </c>
      <c r="AW68" s="349">
        <v>0</v>
      </c>
      <c r="AX68" s="349">
        <v>0</v>
      </c>
      <c r="AY68" s="349">
        <v>0</v>
      </c>
      <c r="AZ68" s="349">
        <v>0</v>
      </c>
      <c r="BA68" s="349">
        <v>0</v>
      </c>
      <c r="BB68" s="349">
        <v>0</v>
      </c>
      <c r="BC68" s="349">
        <v>0</v>
      </c>
      <c r="BD68" s="349">
        <v>0</v>
      </c>
      <c r="BE68" s="349">
        <v>0</v>
      </c>
      <c r="BF68" s="320">
        <v>0</v>
      </c>
    </row>
    <row r="69" spans="1:58" x14ac:dyDescent="0.25">
      <c r="A69" s="508"/>
      <c r="B69" s="510"/>
      <c r="C69" s="319" t="s">
        <v>422</v>
      </c>
      <c r="D69" s="349">
        <v>271</v>
      </c>
      <c r="E69" s="349">
        <v>0</v>
      </c>
      <c r="F69" s="349">
        <v>0</v>
      </c>
      <c r="G69" s="349">
        <v>0</v>
      </c>
      <c r="H69" s="349">
        <v>0</v>
      </c>
      <c r="I69" s="349">
        <v>0</v>
      </c>
      <c r="J69" s="349">
        <v>0</v>
      </c>
      <c r="K69" s="349">
        <v>0</v>
      </c>
      <c r="L69" s="349">
        <v>0</v>
      </c>
      <c r="M69" s="349">
        <v>0</v>
      </c>
      <c r="N69" s="349">
        <v>0</v>
      </c>
      <c r="O69" s="349">
        <v>0</v>
      </c>
      <c r="P69" s="349">
        <v>0</v>
      </c>
      <c r="Q69" s="349">
        <v>0</v>
      </c>
      <c r="R69" s="349">
        <v>271</v>
      </c>
      <c r="S69" s="349">
        <v>0</v>
      </c>
      <c r="T69" s="349">
        <v>0</v>
      </c>
      <c r="U69" s="349">
        <v>0</v>
      </c>
      <c r="V69" s="349">
        <v>0</v>
      </c>
      <c r="W69" s="349">
        <v>0</v>
      </c>
      <c r="X69" s="349">
        <v>0</v>
      </c>
      <c r="Y69" s="349">
        <v>0</v>
      </c>
      <c r="Z69" s="349">
        <v>0</v>
      </c>
      <c r="AA69" s="349">
        <v>0</v>
      </c>
      <c r="AB69" s="349">
        <v>0</v>
      </c>
      <c r="AC69" s="349">
        <v>0</v>
      </c>
      <c r="AD69" s="349">
        <v>0</v>
      </c>
      <c r="AE69" s="349">
        <v>0</v>
      </c>
      <c r="AF69" s="349">
        <v>0</v>
      </c>
      <c r="AG69" s="349">
        <v>0</v>
      </c>
      <c r="AH69" s="349">
        <v>0</v>
      </c>
      <c r="AI69" s="349">
        <v>0</v>
      </c>
      <c r="AJ69" s="349">
        <v>0</v>
      </c>
      <c r="AK69" s="349">
        <v>0</v>
      </c>
      <c r="AL69" s="349">
        <v>0</v>
      </c>
      <c r="AM69" s="349">
        <v>0</v>
      </c>
      <c r="AN69" s="349">
        <v>0</v>
      </c>
      <c r="AO69" s="349">
        <v>0</v>
      </c>
      <c r="AP69" s="349">
        <v>0</v>
      </c>
      <c r="AQ69" s="349">
        <v>0</v>
      </c>
      <c r="AR69" s="349">
        <v>0</v>
      </c>
      <c r="AS69" s="349">
        <v>0</v>
      </c>
      <c r="AT69" s="349">
        <v>0</v>
      </c>
      <c r="AU69" s="349">
        <v>0</v>
      </c>
      <c r="AV69" s="349">
        <v>0</v>
      </c>
      <c r="AW69" s="349">
        <v>0</v>
      </c>
      <c r="AX69" s="349">
        <v>0</v>
      </c>
      <c r="AY69" s="349">
        <v>0</v>
      </c>
      <c r="AZ69" s="349">
        <v>0</v>
      </c>
      <c r="BA69" s="349">
        <v>0</v>
      </c>
      <c r="BB69" s="349">
        <v>0</v>
      </c>
      <c r="BC69" s="349">
        <v>0</v>
      </c>
      <c r="BD69" s="349">
        <v>0</v>
      </c>
      <c r="BE69" s="349">
        <v>0</v>
      </c>
      <c r="BF69" s="320">
        <v>0</v>
      </c>
    </row>
    <row r="70" spans="1:58" x14ac:dyDescent="0.25">
      <c r="A70" s="508"/>
      <c r="B70" s="510"/>
      <c r="C70" s="319" t="s">
        <v>423</v>
      </c>
      <c r="D70" s="349">
        <v>12</v>
      </c>
      <c r="E70" s="349">
        <v>0</v>
      </c>
      <c r="F70" s="349">
        <v>0</v>
      </c>
      <c r="G70" s="349">
        <v>0</v>
      </c>
      <c r="H70" s="349">
        <v>0</v>
      </c>
      <c r="I70" s="349">
        <v>0</v>
      </c>
      <c r="J70" s="349">
        <v>0</v>
      </c>
      <c r="K70" s="349">
        <v>0</v>
      </c>
      <c r="L70" s="349">
        <v>0</v>
      </c>
      <c r="M70" s="349">
        <v>0</v>
      </c>
      <c r="N70" s="349">
        <v>0</v>
      </c>
      <c r="O70" s="349">
        <v>0</v>
      </c>
      <c r="P70" s="349">
        <v>0</v>
      </c>
      <c r="Q70" s="349">
        <v>0</v>
      </c>
      <c r="R70" s="349">
        <v>12</v>
      </c>
      <c r="S70" s="349">
        <v>0</v>
      </c>
      <c r="T70" s="349">
        <v>0</v>
      </c>
      <c r="U70" s="349">
        <v>0</v>
      </c>
      <c r="V70" s="349">
        <v>0</v>
      </c>
      <c r="W70" s="349">
        <v>0</v>
      </c>
      <c r="X70" s="349">
        <v>0</v>
      </c>
      <c r="Y70" s="349">
        <v>0</v>
      </c>
      <c r="Z70" s="349">
        <v>0</v>
      </c>
      <c r="AA70" s="349">
        <v>0</v>
      </c>
      <c r="AB70" s="349">
        <v>0</v>
      </c>
      <c r="AC70" s="349">
        <v>0</v>
      </c>
      <c r="AD70" s="349">
        <v>0</v>
      </c>
      <c r="AE70" s="349">
        <v>0</v>
      </c>
      <c r="AF70" s="349">
        <v>0</v>
      </c>
      <c r="AG70" s="349">
        <v>0</v>
      </c>
      <c r="AH70" s="349">
        <v>0</v>
      </c>
      <c r="AI70" s="349">
        <v>0</v>
      </c>
      <c r="AJ70" s="349">
        <v>0</v>
      </c>
      <c r="AK70" s="349">
        <v>0</v>
      </c>
      <c r="AL70" s="349">
        <v>0</v>
      </c>
      <c r="AM70" s="349">
        <v>0</v>
      </c>
      <c r="AN70" s="349">
        <v>0</v>
      </c>
      <c r="AO70" s="349">
        <v>0</v>
      </c>
      <c r="AP70" s="349">
        <v>0</v>
      </c>
      <c r="AQ70" s="349">
        <v>0</v>
      </c>
      <c r="AR70" s="349">
        <v>0</v>
      </c>
      <c r="AS70" s="349">
        <v>0</v>
      </c>
      <c r="AT70" s="349">
        <v>0</v>
      </c>
      <c r="AU70" s="349">
        <v>0</v>
      </c>
      <c r="AV70" s="349">
        <v>0</v>
      </c>
      <c r="AW70" s="349">
        <v>0</v>
      </c>
      <c r="AX70" s="349">
        <v>0</v>
      </c>
      <c r="AY70" s="349">
        <v>0</v>
      </c>
      <c r="AZ70" s="349">
        <v>0</v>
      </c>
      <c r="BA70" s="349">
        <v>0</v>
      </c>
      <c r="BB70" s="349">
        <v>0</v>
      </c>
      <c r="BC70" s="349">
        <v>0</v>
      </c>
      <c r="BD70" s="349">
        <v>0</v>
      </c>
      <c r="BE70" s="349">
        <v>0</v>
      </c>
      <c r="BF70" s="320">
        <v>0</v>
      </c>
    </row>
    <row r="71" spans="1:58" x14ac:dyDescent="0.25">
      <c r="A71" s="508"/>
      <c r="B71" s="510"/>
      <c r="C71" s="319" t="s">
        <v>424</v>
      </c>
      <c r="D71" s="349">
        <v>62</v>
      </c>
      <c r="E71" s="349">
        <v>0</v>
      </c>
      <c r="F71" s="349">
        <v>0</v>
      </c>
      <c r="G71" s="349">
        <v>0</v>
      </c>
      <c r="H71" s="349">
        <v>0</v>
      </c>
      <c r="I71" s="349">
        <v>0</v>
      </c>
      <c r="J71" s="349">
        <v>0</v>
      </c>
      <c r="K71" s="349">
        <v>0</v>
      </c>
      <c r="L71" s="349">
        <v>0</v>
      </c>
      <c r="M71" s="349">
        <v>0</v>
      </c>
      <c r="N71" s="349">
        <v>0</v>
      </c>
      <c r="O71" s="349">
        <v>0</v>
      </c>
      <c r="P71" s="349">
        <v>0</v>
      </c>
      <c r="Q71" s="349">
        <v>0</v>
      </c>
      <c r="R71" s="349">
        <v>62</v>
      </c>
      <c r="S71" s="349">
        <v>0</v>
      </c>
      <c r="T71" s="349">
        <v>0</v>
      </c>
      <c r="U71" s="349">
        <v>0</v>
      </c>
      <c r="V71" s="349">
        <v>0</v>
      </c>
      <c r="W71" s="349">
        <v>0</v>
      </c>
      <c r="X71" s="349">
        <v>0</v>
      </c>
      <c r="Y71" s="349">
        <v>0</v>
      </c>
      <c r="Z71" s="349">
        <v>0</v>
      </c>
      <c r="AA71" s="349">
        <v>0</v>
      </c>
      <c r="AB71" s="349">
        <v>0</v>
      </c>
      <c r="AC71" s="349">
        <v>0</v>
      </c>
      <c r="AD71" s="349">
        <v>0</v>
      </c>
      <c r="AE71" s="349">
        <v>0</v>
      </c>
      <c r="AF71" s="349">
        <v>0</v>
      </c>
      <c r="AG71" s="349">
        <v>0</v>
      </c>
      <c r="AH71" s="349">
        <v>0</v>
      </c>
      <c r="AI71" s="349">
        <v>0</v>
      </c>
      <c r="AJ71" s="349">
        <v>0</v>
      </c>
      <c r="AK71" s="349">
        <v>0</v>
      </c>
      <c r="AL71" s="349">
        <v>0</v>
      </c>
      <c r="AM71" s="349">
        <v>0</v>
      </c>
      <c r="AN71" s="349">
        <v>0</v>
      </c>
      <c r="AO71" s="349">
        <v>0</v>
      </c>
      <c r="AP71" s="349">
        <v>0</v>
      </c>
      <c r="AQ71" s="349">
        <v>0</v>
      </c>
      <c r="AR71" s="349">
        <v>0</v>
      </c>
      <c r="AS71" s="349">
        <v>0</v>
      </c>
      <c r="AT71" s="349">
        <v>0</v>
      </c>
      <c r="AU71" s="349">
        <v>0</v>
      </c>
      <c r="AV71" s="349">
        <v>0</v>
      </c>
      <c r="AW71" s="349">
        <v>0</v>
      </c>
      <c r="AX71" s="349">
        <v>0</v>
      </c>
      <c r="AY71" s="349">
        <v>0</v>
      </c>
      <c r="AZ71" s="349">
        <v>0</v>
      </c>
      <c r="BA71" s="349">
        <v>0</v>
      </c>
      <c r="BB71" s="349">
        <v>0</v>
      </c>
      <c r="BC71" s="349">
        <v>0</v>
      </c>
      <c r="BD71" s="349">
        <v>0</v>
      </c>
      <c r="BE71" s="349">
        <v>0</v>
      </c>
      <c r="BF71" s="320">
        <v>0</v>
      </c>
    </row>
    <row r="72" spans="1:58" x14ac:dyDescent="0.25">
      <c r="A72" s="508"/>
      <c r="B72" s="510" t="s">
        <v>425</v>
      </c>
      <c r="C72" s="319" t="s">
        <v>454</v>
      </c>
      <c r="D72" s="349">
        <v>1</v>
      </c>
      <c r="E72" s="349">
        <v>0</v>
      </c>
      <c r="F72" s="349">
        <v>0</v>
      </c>
      <c r="G72" s="349">
        <v>0</v>
      </c>
      <c r="H72" s="349">
        <v>0</v>
      </c>
      <c r="I72" s="349">
        <v>0</v>
      </c>
      <c r="J72" s="349">
        <v>0</v>
      </c>
      <c r="K72" s="349">
        <v>0</v>
      </c>
      <c r="L72" s="349">
        <v>0</v>
      </c>
      <c r="M72" s="349">
        <v>0</v>
      </c>
      <c r="N72" s="349">
        <v>0</v>
      </c>
      <c r="O72" s="349">
        <v>0</v>
      </c>
      <c r="P72" s="349">
        <v>0</v>
      </c>
      <c r="Q72" s="349">
        <v>0</v>
      </c>
      <c r="R72" s="349">
        <v>0</v>
      </c>
      <c r="S72" s="349">
        <v>0</v>
      </c>
      <c r="T72" s="349">
        <v>0</v>
      </c>
      <c r="U72" s="349">
        <v>0</v>
      </c>
      <c r="V72" s="349">
        <v>0</v>
      </c>
      <c r="W72" s="349">
        <v>0</v>
      </c>
      <c r="X72" s="349">
        <v>0</v>
      </c>
      <c r="Y72" s="349">
        <v>0</v>
      </c>
      <c r="Z72" s="349">
        <v>0</v>
      </c>
      <c r="AA72" s="349">
        <v>0</v>
      </c>
      <c r="AB72" s="349">
        <v>0</v>
      </c>
      <c r="AC72" s="349">
        <v>0</v>
      </c>
      <c r="AD72" s="349">
        <v>0</v>
      </c>
      <c r="AE72" s="349">
        <v>0</v>
      </c>
      <c r="AF72" s="349">
        <v>0</v>
      </c>
      <c r="AG72" s="349">
        <v>0</v>
      </c>
      <c r="AH72" s="349">
        <v>1</v>
      </c>
      <c r="AI72" s="349">
        <v>0</v>
      </c>
      <c r="AJ72" s="349">
        <v>0</v>
      </c>
      <c r="AK72" s="349">
        <v>0</v>
      </c>
      <c r="AL72" s="349">
        <v>0</v>
      </c>
      <c r="AM72" s="349">
        <v>0</v>
      </c>
      <c r="AN72" s="349">
        <v>0</v>
      </c>
      <c r="AO72" s="349">
        <v>0</v>
      </c>
      <c r="AP72" s="349">
        <v>0</v>
      </c>
      <c r="AQ72" s="349">
        <v>0</v>
      </c>
      <c r="AR72" s="349">
        <v>0</v>
      </c>
      <c r="AS72" s="349">
        <v>0</v>
      </c>
      <c r="AT72" s="349">
        <v>0</v>
      </c>
      <c r="AU72" s="349">
        <v>0</v>
      </c>
      <c r="AV72" s="349">
        <v>0</v>
      </c>
      <c r="AW72" s="349">
        <v>0</v>
      </c>
      <c r="AX72" s="349">
        <v>0</v>
      </c>
      <c r="AY72" s="349">
        <v>0</v>
      </c>
      <c r="AZ72" s="349">
        <v>0</v>
      </c>
      <c r="BA72" s="349">
        <v>0</v>
      </c>
      <c r="BB72" s="349">
        <v>0</v>
      </c>
      <c r="BC72" s="349">
        <v>0</v>
      </c>
      <c r="BD72" s="349">
        <v>0</v>
      </c>
      <c r="BE72" s="349">
        <v>0</v>
      </c>
      <c r="BF72" s="320">
        <v>0</v>
      </c>
    </row>
    <row r="73" spans="1:58" x14ac:dyDescent="0.25">
      <c r="A73" s="508"/>
      <c r="B73" s="510"/>
      <c r="C73" s="319" t="s">
        <v>426</v>
      </c>
      <c r="D73" s="349">
        <v>0</v>
      </c>
      <c r="E73" s="349">
        <v>0</v>
      </c>
      <c r="F73" s="349">
        <v>0</v>
      </c>
      <c r="G73" s="349">
        <v>0</v>
      </c>
      <c r="H73" s="349">
        <v>0</v>
      </c>
      <c r="I73" s="349">
        <v>0</v>
      </c>
      <c r="J73" s="349">
        <v>0</v>
      </c>
      <c r="K73" s="349">
        <v>0</v>
      </c>
      <c r="L73" s="349">
        <v>0</v>
      </c>
      <c r="M73" s="349">
        <v>0</v>
      </c>
      <c r="N73" s="349">
        <v>0</v>
      </c>
      <c r="O73" s="349">
        <v>0</v>
      </c>
      <c r="P73" s="349">
        <v>0</v>
      </c>
      <c r="Q73" s="349">
        <v>0</v>
      </c>
      <c r="R73" s="349">
        <v>0</v>
      </c>
      <c r="S73" s="349">
        <v>0</v>
      </c>
      <c r="T73" s="349">
        <v>0</v>
      </c>
      <c r="U73" s="349">
        <v>0</v>
      </c>
      <c r="V73" s="349">
        <v>0</v>
      </c>
      <c r="W73" s="349">
        <v>0</v>
      </c>
      <c r="X73" s="349">
        <v>0</v>
      </c>
      <c r="Y73" s="349">
        <v>0</v>
      </c>
      <c r="Z73" s="349">
        <v>0</v>
      </c>
      <c r="AA73" s="349">
        <v>0</v>
      </c>
      <c r="AB73" s="349">
        <v>0</v>
      </c>
      <c r="AC73" s="349">
        <v>0</v>
      </c>
      <c r="AD73" s="349">
        <v>0</v>
      </c>
      <c r="AE73" s="349">
        <v>0</v>
      </c>
      <c r="AF73" s="349">
        <v>0</v>
      </c>
      <c r="AG73" s="349">
        <v>0</v>
      </c>
      <c r="AH73" s="349">
        <v>0</v>
      </c>
      <c r="AI73" s="349">
        <v>0</v>
      </c>
      <c r="AJ73" s="349">
        <v>0</v>
      </c>
      <c r="AK73" s="349">
        <v>0</v>
      </c>
      <c r="AL73" s="349">
        <v>0</v>
      </c>
      <c r="AM73" s="349">
        <v>0</v>
      </c>
      <c r="AN73" s="349">
        <v>0</v>
      </c>
      <c r="AO73" s="349">
        <v>0</v>
      </c>
      <c r="AP73" s="349">
        <v>0</v>
      </c>
      <c r="AQ73" s="349">
        <v>0</v>
      </c>
      <c r="AR73" s="349">
        <v>0</v>
      </c>
      <c r="AS73" s="349">
        <v>0</v>
      </c>
      <c r="AT73" s="349">
        <v>0</v>
      </c>
      <c r="AU73" s="349">
        <v>0</v>
      </c>
      <c r="AV73" s="349">
        <v>0</v>
      </c>
      <c r="AW73" s="349">
        <v>0</v>
      </c>
      <c r="AX73" s="349">
        <v>0</v>
      </c>
      <c r="AY73" s="349">
        <v>0</v>
      </c>
      <c r="AZ73" s="349">
        <v>0</v>
      </c>
      <c r="BA73" s="349">
        <v>0</v>
      </c>
      <c r="BB73" s="349">
        <v>0</v>
      </c>
      <c r="BC73" s="349">
        <v>0</v>
      </c>
      <c r="BD73" s="349">
        <v>0</v>
      </c>
      <c r="BE73" s="349">
        <v>0</v>
      </c>
      <c r="BF73" s="320">
        <v>0</v>
      </c>
    </row>
    <row r="74" spans="1:58" x14ac:dyDescent="0.25">
      <c r="A74" s="508"/>
      <c r="B74" s="510"/>
      <c r="C74" s="319" t="s">
        <v>427</v>
      </c>
      <c r="D74" s="349">
        <v>1</v>
      </c>
      <c r="E74" s="349">
        <v>0</v>
      </c>
      <c r="F74" s="349">
        <v>0</v>
      </c>
      <c r="G74" s="349">
        <v>0</v>
      </c>
      <c r="H74" s="349">
        <v>0</v>
      </c>
      <c r="I74" s="349">
        <v>0</v>
      </c>
      <c r="J74" s="349">
        <v>0</v>
      </c>
      <c r="K74" s="349">
        <v>0</v>
      </c>
      <c r="L74" s="349">
        <v>0</v>
      </c>
      <c r="M74" s="349">
        <v>0</v>
      </c>
      <c r="N74" s="349">
        <v>0</v>
      </c>
      <c r="O74" s="349">
        <v>0</v>
      </c>
      <c r="P74" s="349">
        <v>0</v>
      </c>
      <c r="Q74" s="349">
        <v>0</v>
      </c>
      <c r="R74" s="349">
        <v>0</v>
      </c>
      <c r="S74" s="349">
        <v>0</v>
      </c>
      <c r="T74" s="349">
        <v>0</v>
      </c>
      <c r="U74" s="349">
        <v>0</v>
      </c>
      <c r="V74" s="349">
        <v>0</v>
      </c>
      <c r="W74" s="349">
        <v>0</v>
      </c>
      <c r="X74" s="349">
        <v>0</v>
      </c>
      <c r="Y74" s="349">
        <v>0</v>
      </c>
      <c r="Z74" s="349">
        <v>0</v>
      </c>
      <c r="AA74" s="349">
        <v>0</v>
      </c>
      <c r="AB74" s="349">
        <v>0</v>
      </c>
      <c r="AC74" s="349">
        <v>0</v>
      </c>
      <c r="AD74" s="349">
        <v>0</v>
      </c>
      <c r="AE74" s="349">
        <v>0</v>
      </c>
      <c r="AF74" s="349">
        <v>0</v>
      </c>
      <c r="AG74" s="349">
        <v>0</v>
      </c>
      <c r="AH74" s="349">
        <v>1</v>
      </c>
      <c r="AI74" s="349">
        <v>0</v>
      </c>
      <c r="AJ74" s="349">
        <v>0</v>
      </c>
      <c r="AK74" s="349">
        <v>0</v>
      </c>
      <c r="AL74" s="349">
        <v>0</v>
      </c>
      <c r="AM74" s="349">
        <v>0</v>
      </c>
      <c r="AN74" s="349">
        <v>0</v>
      </c>
      <c r="AO74" s="349">
        <v>0</v>
      </c>
      <c r="AP74" s="349">
        <v>0</v>
      </c>
      <c r="AQ74" s="349">
        <v>0</v>
      </c>
      <c r="AR74" s="349">
        <v>0</v>
      </c>
      <c r="AS74" s="349">
        <v>0</v>
      </c>
      <c r="AT74" s="349">
        <v>0</v>
      </c>
      <c r="AU74" s="349">
        <v>0</v>
      </c>
      <c r="AV74" s="349">
        <v>0</v>
      </c>
      <c r="AW74" s="349">
        <v>0</v>
      </c>
      <c r="AX74" s="349">
        <v>0</v>
      </c>
      <c r="AY74" s="349">
        <v>0</v>
      </c>
      <c r="AZ74" s="349">
        <v>0</v>
      </c>
      <c r="BA74" s="349">
        <v>0</v>
      </c>
      <c r="BB74" s="349">
        <v>0</v>
      </c>
      <c r="BC74" s="349">
        <v>0</v>
      </c>
      <c r="BD74" s="349">
        <v>0</v>
      </c>
      <c r="BE74" s="349">
        <v>0</v>
      </c>
      <c r="BF74" s="320">
        <v>0</v>
      </c>
    </row>
    <row r="75" spans="1:58" x14ac:dyDescent="0.25">
      <c r="A75" s="508"/>
      <c r="B75" s="510"/>
      <c r="C75" s="319" t="s">
        <v>428</v>
      </c>
      <c r="D75" s="349">
        <v>0</v>
      </c>
      <c r="E75" s="349">
        <v>0</v>
      </c>
      <c r="F75" s="349">
        <v>0</v>
      </c>
      <c r="G75" s="349">
        <v>0</v>
      </c>
      <c r="H75" s="349">
        <v>0</v>
      </c>
      <c r="I75" s="349">
        <v>0</v>
      </c>
      <c r="J75" s="349">
        <v>0</v>
      </c>
      <c r="K75" s="349">
        <v>0</v>
      </c>
      <c r="L75" s="349">
        <v>0</v>
      </c>
      <c r="M75" s="349">
        <v>0</v>
      </c>
      <c r="N75" s="349">
        <v>0</v>
      </c>
      <c r="O75" s="349">
        <v>0</v>
      </c>
      <c r="P75" s="349">
        <v>0</v>
      </c>
      <c r="Q75" s="349">
        <v>0</v>
      </c>
      <c r="R75" s="349">
        <v>0</v>
      </c>
      <c r="S75" s="349">
        <v>0</v>
      </c>
      <c r="T75" s="349">
        <v>0</v>
      </c>
      <c r="U75" s="349">
        <v>0</v>
      </c>
      <c r="V75" s="349">
        <v>0</v>
      </c>
      <c r="W75" s="349">
        <v>0</v>
      </c>
      <c r="X75" s="349">
        <v>0</v>
      </c>
      <c r="Y75" s="349">
        <v>0</v>
      </c>
      <c r="Z75" s="349">
        <v>0</v>
      </c>
      <c r="AA75" s="349">
        <v>0</v>
      </c>
      <c r="AB75" s="349">
        <v>0</v>
      </c>
      <c r="AC75" s="349">
        <v>0</v>
      </c>
      <c r="AD75" s="349">
        <v>0</v>
      </c>
      <c r="AE75" s="349">
        <v>0</v>
      </c>
      <c r="AF75" s="349">
        <v>0</v>
      </c>
      <c r="AG75" s="349">
        <v>0</v>
      </c>
      <c r="AH75" s="349">
        <v>0</v>
      </c>
      <c r="AI75" s="349">
        <v>0</v>
      </c>
      <c r="AJ75" s="349">
        <v>0</v>
      </c>
      <c r="AK75" s="349">
        <v>0</v>
      </c>
      <c r="AL75" s="349">
        <v>0</v>
      </c>
      <c r="AM75" s="349">
        <v>0</v>
      </c>
      <c r="AN75" s="349">
        <v>0</v>
      </c>
      <c r="AO75" s="349">
        <v>0</v>
      </c>
      <c r="AP75" s="349">
        <v>0</v>
      </c>
      <c r="AQ75" s="349">
        <v>0</v>
      </c>
      <c r="AR75" s="349">
        <v>0</v>
      </c>
      <c r="AS75" s="349">
        <v>0</v>
      </c>
      <c r="AT75" s="349">
        <v>0</v>
      </c>
      <c r="AU75" s="349">
        <v>0</v>
      </c>
      <c r="AV75" s="349">
        <v>0</v>
      </c>
      <c r="AW75" s="349">
        <v>0</v>
      </c>
      <c r="AX75" s="349">
        <v>0</v>
      </c>
      <c r="AY75" s="349">
        <v>0</v>
      </c>
      <c r="AZ75" s="349">
        <v>0</v>
      </c>
      <c r="BA75" s="349">
        <v>0</v>
      </c>
      <c r="BB75" s="349">
        <v>0</v>
      </c>
      <c r="BC75" s="349">
        <v>0</v>
      </c>
      <c r="BD75" s="349">
        <v>0</v>
      </c>
      <c r="BE75" s="349">
        <v>0</v>
      </c>
      <c r="BF75" s="320">
        <v>0</v>
      </c>
    </row>
    <row r="76" spans="1:58" x14ac:dyDescent="0.25">
      <c r="A76" s="508"/>
      <c r="B76" s="510" t="s">
        <v>429</v>
      </c>
      <c r="C76" s="319" t="s">
        <v>454</v>
      </c>
      <c r="D76" s="349">
        <v>632</v>
      </c>
      <c r="E76" s="349">
        <v>0</v>
      </c>
      <c r="F76" s="349">
        <v>0</v>
      </c>
      <c r="G76" s="349">
        <v>0</v>
      </c>
      <c r="H76" s="349">
        <v>0</v>
      </c>
      <c r="I76" s="349">
        <v>0</v>
      </c>
      <c r="J76" s="349">
        <v>0</v>
      </c>
      <c r="K76" s="349">
        <v>0</v>
      </c>
      <c r="L76" s="349">
        <v>0</v>
      </c>
      <c r="M76" s="349">
        <v>0</v>
      </c>
      <c r="N76" s="349">
        <v>0</v>
      </c>
      <c r="O76" s="349">
        <v>0</v>
      </c>
      <c r="P76" s="349">
        <v>0</v>
      </c>
      <c r="Q76" s="349">
        <v>0</v>
      </c>
      <c r="R76" s="349">
        <v>7</v>
      </c>
      <c r="S76" s="349">
        <v>0</v>
      </c>
      <c r="T76" s="349">
        <v>0</v>
      </c>
      <c r="U76" s="349">
        <v>0</v>
      </c>
      <c r="V76" s="349">
        <v>0</v>
      </c>
      <c r="W76" s="349">
        <v>8</v>
      </c>
      <c r="X76" s="349">
        <v>0</v>
      </c>
      <c r="Y76" s="349">
        <v>0</v>
      </c>
      <c r="Z76" s="349">
        <v>0</v>
      </c>
      <c r="AA76" s="349">
        <v>0</v>
      </c>
      <c r="AB76" s="349">
        <v>0</v>
      </c>
      <c r="AC76" s="349">
        <v>0</v>
      </c>
      <c r="AD76" s="349">
        <v>0</v>
      </c>
      <c r="AE76" s="349">
        <v>0</v>
      </c>
      <c r="AF76" s="349">
        <v>0</v>
      </c>
      <c r="AG76" s="349">
        <v>0</v>
      </c>
      <c r="AH76" s="349">
        <v>617</v>
      </c>
      <c r="AI76" s="349">
        <v>0</v>
      </c>
      <c r="AJ76" s="349">
        <v>0</v>
      </c>
      <c r="AK76" s="349">
        <v>0</v>
      </c>
      <c r="AL76" s="349">
        <v>0</v>
      </c>
      <c r="AM76" s="349">
        <v>0</v>
      </c>
      <c r="AN76" s="349">
        <v>0</v>
      </c>
      <c r="AO76" s="349">
        <v>0</v>
      </c>
      <c r="AP76" s="349">
        <v>0</v>
      </c>
      <c r="AQ76" s="349">
        <v>0</v>
      </c>
      <c r="AR76" s="349">
        <v>0</v>
      </c>
      <c r="AS76" s="349">
        <v>0</v>
      </c>
      <c r="AT76" s="349">
        <v>0</v>
      </c>
      <c r="AU76" s="349">
        <v>0</v>
      </c>
      <c r="AV76" s="349">
        <v>0</v>
      </c>
      <c r="AW76" s="349">
        <v>0</v>
      </c>
      <c r="AX76" s="349">
        <v>0</v>
      </c>
      <c r="AY76" s="349">
        <v>0</v>
      </c>
      <c r="AZ76" s="349">
        <v>0</v>
      </c>
      <c r="BA76" s="349">
        <v>0</v>
      </c>
      <c r="BB76" s="349">
        <v>0</v>
      </c>
      <c r="BC76" s="349">
        <v>0</v>
      </c>
      <c r="BD76" s="349">
        <v>0</v>
      </c>
      <c r="BE76" s="349">
        <v>0</v>
      </c>
      <c r="BF76" s="320">
        <v>0</v>
      </c>
    </row>
    <row r="77" spans="1:58" x14ac:dyDescent="0.25">
      <c r="A77" s="508"/>
      <c r="B77" s="510"/>
      <c r="C77" s="319" t="s">
        <v>430</v>
      </c>
      <c r="D77" s="349">
        <v>95</v>
      </c>
      <c r="E77" s="349">
        <v>0</v>
      </c>
      <c r="F77" s="349">
        <v>0</v>
      </c>
      <c r="G77" s="349">
        <v>0</v>
      </c>
      <c r="H77" s="349">
        <v>0</v>
      </c>
      <c r="I77" s="349">
        <v>0</v>
      </c>
      <c r="J77" s="349">
        <v>0</v>
      </c>
      <c r="K77" s="349">
        <v>0</v>
      </c>
      <c r="L77" s="349">
        <v>0</v>
      </c>
      <c r="M77" s="349">
        <v>0</v>
      </c>
      <c r="N77" s="349">
        <v>0</v>
      </c>
      <c r="O77" s="349">
        <v>0</v>
      </c>
      <c r="P77" s="349">
        <v>0</v>
      </c>
      <c r="Q77" s="349">
        <v>0</v>
      </c>
      <c r="R77" s="349">
        <v>0</v>
      </c>
      <c r="S77" s="349">
        <v>0</v>
      </c>
      <c r="T77" s="349">
        <v>0</v>
      </c>
      <c r="U77" s="349">
        <v>0</v>
      </c>
      <c r="V77" s="349">
        <v>0</v>
      </c>
      <c r="W77" s="349">
        <v>1</v>
      </c>
      <c r="X77" s="349">
        <v>0</v>
      </c>
      <c r="Y77" s="349">
        <v>0</v>
      </c>
      <c r="Z77" s="349">
        <v>0</v>
      </c>
      <c r="AA77" s="349">
        <v>0</v>
      </c>
      <c r="AB77" s="349">
        <v>0</v>
      </c>
      <c r="AC77" s="349">
        <v>0</v>
      </c>
      <c r="AD77" s="349">
        <v>0</v>
      </c>
      <c r="AE77" s="349">
        <v>0</v>
      </c>
      <c r="AF77" s="349">
        <v>0</v>
      </c>
      <c r="AG77" s="349">
        <v>0</v>
      </c>
      <c r="AH77" s="349">
        <v>94</v>
      </c>
      <c r="AI77" s="349">
        <v>0</v>
      </c>
      <c r="AJ77" s="349">
        <v>0</v>
      </c>
      <c r="AK77" s="349">
        <v>0</v>
      </c>
      <c r="AL77" s="349">
        <v>0</v>
      </c>
      <c r="AM77" s="349">
        <v>0</v>
      </c>
      <c r="AN77" s="349">
        <v>0</v>
      </c>
      <c r="AO77" s="349">
        <v>0</v>
      </c>
      <c r="AP77" s="349">
        <v>0</v>
      </c>
      <c r="AQ77" s="349">
        <v>0</v>
      </c>
      <c r="AR77" s="349">
        <v>0</v>
      </c>
      <c r="AS77" s="349">
        <v>0</v>
      </c>
      <c r="AT77" s="349">
        <v>0</v>
      </c>
      <c r="AU77" s="349">
        <v>0</v>
      </c>
      <c r="AV77" s="349">
        <v>0</v>
      </c>
      <c r="AW77" s="349">
        <v>0</v>
      </c>
      <c r="AX77" s="349">
        <v>0</v>
      </c>
      <c r="AY77" s="349">
        <v>0</v>
      </c>
      <c r="AZ77" s="349">
        <v>0</v>
      </c>
      <c r="BA77" s="349">
        <v>0</v>
      </c>
      <c r="BB77" s="349">
        <v>0</v>
      </c>
      <c r="BC77" s="349">
        <v>0</v>
      </c>
      <c r="BD77" s="349">
        <v>0</v>
      </c>
      <c r="BE77" s="349">
        <v>0</v>
      </c>
      <c r="BF77" s="320">
        <v>0</v>
      </c>
    </row>
    <row r="78" spans="1:58" x14ac:dyDescent="0.25">
      <c r="A78" s="508"/>
      <c r="B78" s="510"/>
      <c r="C78" s="319" t="s">
        <v>431</v>
      </c>
      <c r="D78" s="349">
        <v>114</v>
      </c>
      <c r="E78" s="349">
        <v>0</v>
      </c>
      <c r="F78" s="349">
        <v>0</v>
      </c>
      <c r="G78" s="349">
        <v>0</v>
      </c>
      <c r="H78" s="349">
        <v>0</v>
      </c>
      <c r="I78" s="349">
        <v>0</v>
      </c>
      <c r="J78" s="349">
        <v>0</v>
      </c>
      <c r="K78" s="349">
        <v>0</v>
      </c>
      <c r="L78" s="349">
        <v>0</v>
      </c>
      <c r="M78" s="349">
        <v>0</v>
      </c>
      <c r="N78" s="349">
        <v>0</v>
      </c>
      <c r="O78" s="349">
        <v>0</v>
      </c>
      <c r="P78" s="349">
        <v>0</v>
      </c>
      <c r="Q78" s="349">
        <v>0</v>
      </c>
      <c r="R78" s="349">
        <v>0</v>
      </c>
      <c r="S78" s="349">
        <v>0</v>
      </c>
      <c r="T78" s="349">
        <v>0</v>
      </c>
      <c r="U78" s="349">
        <v>0</v>
      </c>
      <c r="V78" s="349">
        <v>0</v>
      </c>
      <c r="W78" s="349">
        <v>0</v>
      </c>
      <c r="X78" s="349">
        <v>0</v>
      </c>
      <c r="Y78" s="349">
        <v>0</v>
      </c>
      <c r="Z78" s="349">
        <v>0</v>
      </c>
      <c r="AA78" s="349">
        <v>0</v>
      </c>
      <c r="AB78" s="349">
        <v>0</v>
      </c>
      <c r="AC78" s="349">
        <v>0</v>
      </c>
      <c r="AD78" s="349">
        <v>0</v>
      </c>
      <c r="AE78" s="349">
        <v>0</v>
      </c>
      <c r="AF78" s="349">
        <v>0</v>
      </c>
      <c r="AG78" s="349">
        <v>0</v>
      </c>
      <c r="AH78" s="349">
        <v>114</v>
      </c>
      <c r="AI78" s="349">
        <v>0</v>
      </c>
      <c r="AJ78" s="349">
        <v>0</v>
      </c>
      <c r="AK78" s="349">
        <v>0</v>
      </c>
      <c r="AL78" s="349">
        <v>0</v>
      </c>
      <c r="AM78" s="349">
        <v>0</v>
      </c>
      <c r="AN78" s="349">
        <v>0</v>
      </c>
      <c r="AO78" s="349">
        <v>0</v>
      </c>
      <c r="AP78" s="349">
        <v>0</v>
      </c>
      <c r="AQ78" s="349">
        <v>0</v>
      </c>
      <c r="AR78" s="349">
        <v>0</v>
      </c>
      <c r="AS78" s="349">
        <v>0</v>
      </c>
      <c r="AT78" s="349">
        <v>0</v>
      </c>
      <c r="AU78" s="349">
        <v>0</v>
      </c>
      <c r="AV78" s="349">
        <v>0</v>
      </c>
      <c r="AW78" s="349">
        <v>0</v>
      </c>
      <c r="AX78" s="349">
        <v>0</v>
      </c>
      <c r="AY78" s="349">
        <v>0</v>
      </c>
      <c r="AZ78" s="349">
        <v>0</v>
      </c>
      <c r="BA78" s="349">
        <v>0</v>
      </c>
      <c r="BB78" s="349">
        <v>0</v>
      </c>
      <c r="BC78" s="349">
        <v>0</v>
      </c>
      <c r="BD78" s="349">
        <v>0</v>
      </c>
      <c r="BE78" s="349">
        <v>0</v>
      </c>
      <c r="BF78" s="320">
        <v>0</v>
      </c>
    </row>
    <row r="79" spans="1:58" x14ac:dyDescent="0.25">
      <c r="A79" s="508"/>
      <c r="B79" s="510"/>
      <c r="C79" s="319" t="s">
        <v>432</v>
      </c>
      <c r="D79" s="349">
        <v>15</v>
      </c>
      <c r="E79" s="349">
        <v>0</v>
      </c>
      <c r="F79" s="349">
        <v>0</v>
      </c>
      <c r="G79" s="349">
        <v>0</v>
      </c>
      <c r="H79" s="349">
        <v>0</v>
      </c>
      <c r="I79" s="349">
        <v>0</v>
      </c>
      <c r="J79" s="349">
        <v>0</v>
      </c>
      <c r="K79" s="349">
        <v>0</v>
      </c>
      <c r="L79" s="349">
        <v>0</v>
      </c>
      <c r="M79" s="349">
        <v>0</v>
      </c>
      <c r="N79" s="349">
        <v>0</v>
      </c>
      <c r="O79" s="349">
        <v>0</v>
      </c>
      <c r="P79" s="349">
        <v>0</v>
      </c>
      <c r="Q79" s="349">
        <v>0</v>
      </c>
      <c r="R79" s="349">
        <v>0</v>
      </c>
      <c r="S79" s="349">
        <v>0</v>
      </c>
      <c r="T79" s="349">
        <v>0</v>
      </c>
      <c r="U79" s="349">
        <v>0</v>
      </c>
      <c r="V79" s="349">
        <v>0</v>
      </c>
      <c r="W79" s="349">
        <v>0</v>
      </c>
      <c r="X79" s="349">
        <v>0</v>
      </c>
      <c r="Y79" s="349">
        <v>0</v>
      </c>
      <c r="Z79" s="349">
        <v>0</v>
      </c>
      <c r="AA79" s="349">
        <v>0</v>
      </c>
      <c r="AB79" s="349">
        <v>0</v>
      </c>
      <c r="AC79" s="349">
        <v>0</v>
      </c>
      <c r="AD79" s="349">
        <v>0</v>
      </c>
      <c r="AE79" s="349">
        <v>0</v>
      </c>
      <c r="AF79" s="349">
        <v>0</v>
      </c>
      <c r="AG79" s="349">
        <v>0</v>
      </c>
      <c r="AH79" s="349">
        <v>15</v>
      </c>
      <c r="AI79" s="349">
        <v>0</v>
      </c>
      <c r="AJ79" s="349">
        <v>0</v>
      </c>
      <c r="AK79" s="349">
        <v>0</v>
      </c>
      <c r="AL79" s="349">
        <v>0</v>
      </c>
      <c r="AM79" s="349">
        <v>0</v>
      </c>
      <c r="AN79" s="349">
        <v>0</v>
      </c>
      <c r="AO79" s="349">
        <v>0</v>
      </c>
      <c r="AP79" s="349">
        <v>0</v>
      </c>
      <c r="AQ79" s="349">
        <v>0</v>
      </c>
      <c r="AR79" s="349">
        <v>0</v>
      </c>
      <c r="AS79" s="349">
        <v>0</v>
      </c>
      <c r="AT79" s="349">
        <v>0</v>
      </c>
      <c r="AU79" s="349">
        <v>0</v>
      </c>
      <c r="AV79" s="349">
        <v>0</v>
      </c>
      <c r="AW79" s="349">
        <v>0</v>
      </c>
      <c r="AX79" s="349">
        <v>0</v>
      </c>
      <c r="AY79" s="349">
        <v>0</v>
      </c>
      <c r="AZ79" s="349">
        <v>0</v>
      </c>
      <c r="BA79" s="349">
        <v>0</v>
      </c>
      <c r="BB79" s="349">
        <v>0</v>
      </c>
      <c r="BC79" s="349">
        <v>0</v>
      </c>
      <c r="BD79" s="349">
        <v>0</v>
      </c>
      <c r="BE79" s="349">
        <v>0</v>
      </c>
      <c r="BF79" s="320">
        <v>0</v>
      </c>
    </row>
    <row r="80" spans="1:58" x14ac:dyDescent="0.25">
      <c r="A80" s="508"/>
      <c r="B80" s="510"/>
      <c r="C80" s="319" t="s">
        <v>433</v>
      </c>
      <c r="D80" s="349">
        <v>58</v>
      </c>
      <c r="E80" s="349">
        <v>0</v>
      </c>
      <c r="F80" s="349">
        <v>0</v>
      </c>
      <c r="G80" s="349">
        <v>0</v>
      </c>
      <c r="H80" s="349">
        <v>0</v>
      </c>
      <c r="I80" s="349">
        <v>0</v>
      </c>
      <c r="J80" s="349">
        <v>0</v>
      </c>
      <c r="K80" s="349">
        <v>0</v>
      </c>
      <c r="L80" s="349">
        <v>0</v>
      </c>
      <c r="M80" s="349">
        <v>0</v>
      </c>
      <c r="N80" s="349">
        <v>0</v>
      </c>
      <c r="O80" s="349">
        <v>0</v>
      </c>
      <c r="P80" s="349">
        <v>0</v>
      </c>
      <c r="Q80" s="349">
        <v>0</v>
      </c>
      <c r="R80" s="349">
        <v>2</v>
      </c>
      <c r="S80" s="349">
        <v>0</v>
      </c>
      <c r="T80" s="349">
        <v>0</v>
      </c>
      <c r="U80" s="349">
        <v>0</v>
      </c>
      <c r="V80" s="349">
        <v>0</v>
      </c>
      <c r="W80" s="349">
        <v>0</v>
      </c>
      <c r="X80" s="349">
        <v>0</v>
      </c>
      <c r="Y80" s="349">
        <v>0</v>
      </c>
      <c r="Z80" s="349">
        <v>0</v>
      </c>
      <c r="AA80" s="349">
        <v>0</v>
      </c>
      <c r="AB80" s="349">
        <v>0</v>
      </c>
      <c r="AC80" s="349">
        <v>0</v>
      </c>
      <c r="AD80" s="349">
        <v>0</v>
      </c>
      <c r="AE80" s="349">
        <v>0</v>
      </c>
      <c r="AF80" s="349">
        <v>0</v>
      </c>
      <c r="AG80" s="349">
        <v>0</v>
      </c>
      <c r="AH80" s="349">
        <v>56</v>
      </c>
      <c r="AI80" s="349">
        <v>0</v>
      </c>
      <c r="AJ80" s="349">
        <v>0</v>
      </c>
      <c r="AK80" s="349">
        <v>0</v>
      </c>
      <c r="AL80" s="349">
        <v>0</v>
      </c>
      <c r="AM80" s="349">
        <v>0</v>
      </c>
      <c r="AN80" s="349">
        <v>0</v>
      </c>
      <c r="AO80" s="349">
        <v>0</v>
      </c>
      <c r="AP80" s="349">
        <v>0</v>
      </c>
      <c r="AQ80" s="349">
        <v>0</v>
      </c>
      <c r="AR80" s="349">
        <v>0</v>
      </c>
      <c r="AS80" s="349">
        <v>0</v>
      </c>
      <c r="AT80" s="349">
        <v>0</v>
      </c>
      <c r="AU80" s="349">
        <v>0</v>
      </c>
      <c r="AV80" s="349">
        <v>0</v>
      </c>
      <c r="AW80" s="349">
        <v>0</v>
      </c>
      <c r="AX80" s="349">
        <v>0</v>
      </c>
      <c r="AY80" s="349">
        <v>0</v>
      </c>
      <c r="AZ80" s="349">
        <v>0</v>
      </c>
      <c r="BA80" s="349">
        <v>0</v>
      </c>
      <c r="BB80" s="349">
        <v>0</v>
      </c>
      <c r="BC80" s="349">
        <v>0</v>
      </c>
      <c r="BD80" s="349">
        <v>0</v>
      </c>
      <c r="BE80" s="349">
        <v>0</v>
      </c>
      <c r="BF80" s="320">
        <v>0</v>
      </c>
    </row>
    <row r="81" spans="1:58" x14ac:dyDescent="0.25">
      <c r="A81" s="508"/>
      <c r="B81" s="510"/>
      <c r="C81" s="319" t="s">
        <v>434</v>
      </c>
      <c r="D81" s="349">
        <v>78</v>
      </c>
      <c r="E81" s="349">
        <v>0</v>
      </c>
      <c r="F81" s="349">
        <v>0</v>
      </c>
      <c r="G81" s="349">
        <v>0</v>
      </c>
      <c r="H81" s="349">
        <v>0</v>
      </c>
      <c r="I81" s="349">
        <v>0</v>
      </c>
      <c r="J81" s="349">
        <v>0</v>
      </c>
      <c r="K81" s="349">
        <v>0</v>
      </c>
      <c r="L81" s="349">
        <v>0</v>
      </c>
      <c r="M81" s="349">
        <v>0</v>
      </c>
      <c r="N81" s="349">
        <v>0</v>
      </c>
      <c r="O81" s="349">
        <v>0</v>
      </c>
      <c r="P81" s="349">
        <v>0</v>
      </c>
      <c r="Q81" s="349">
        <v>0</v>
      </c>
      <c r="R81" s="349">
        <v>0</v>
      </c>
      <c r="S81" s="349">
        <v>0</v>
      </c>
      <c r="T81" s="349">
        <v>0</v>
      </c>
      <c r="U81" s="349">
        <v>0</v>
      </c>
      <c r="V81" s="349">
        <v>0</v>
      </c>
      <c r="W81" s="349">
        <v>0</v>
      </c>
      <c r="X81" s="349">
        <v>0</v>
      </c>
      <c r="Y81" s="349">
        <v>0</v>
      </c>
      <c r="Z81" s="349">
        <v>0</v>
      </c>
      <c r="AA81" s="349">
        <v>0</v>
      </c>
      <c r="AB81" s="349">
        <v>0</v>
      </c>
      <c r="AC81" s="349">
        <v>0</v>
      </c>
      <c r="AD81" s="349">
        <v>0</v>
      </c>
      <c r="AE81" s="349">
        <v>0</v>
      </c>
      <c r="AF81" s="349">
        <v>0</v>
      </c>
      <c r="AG81" s="349">
        <v>0</v>
      </c>
      <c r="AH81" s="349">
        <v>78</v>
      </c>
      <c r="AI81" s="349">
        <v>0</v>
      </c>
      <c r="AJ81" s="349">
        <v>0</v>
      </c>
      <c r="AK81" s="349">
        <v>0</v>
      </c>
      <c r="AL81" s="349">
        <v>0</v>
      </c>
      <c r="AM81" s="349">
        <v>0</v>
      </c>
      <c r="AN81" s="349">
        <v>0</v>
      </c>
      <c r="AO81" s="349">
        <v>0</v>
      </c>
      <c r="AP81" s="349">
        <v>0</v>
      </c>
      <c r="AQ81" s="349">
        <v>0</v>
      </c>
      <c r="AR81" s="349">
        <v>0</v>
      </c>
      <c r="AS81" s="349">
        <v>0</v>
      </c>
      <c r="AT81" s="349">
        <v>0</v>
      </c>
      <c r="AU81" s="349">
        <v>0</v>
      </c>
      <c r="AV81" s="349">
        <v>0</v>
      </c>
      <c r="AW81" s="349">
        <v>0</v>
      </c>
      <c r="AX81" s="349">
        <v>0</v>
      </c>
      <c r="AY81" s="349">
        <v>0</v>
      </c>
      <c r="AZ81" s="349">
        <v>0</v>
      </c>
      <c r="BA81" s="349">
        <v>0</v>
      </c>
      <c r="BB81" s="349">
        <v>0</v>
      </c>
      <c r="BC81" s="349">
        <v>0</v>
      </c>
      <c r="BD81" s="349">
        <v>0</v>
      </c>
      <c r="BE81" s="349">
        <v>0</v>
      </c>
      <c r="BF81" s="320">
        <v>0</v>
      </c>
    </row>
    <row r="82" spans="1:58" x14ac:dyDescent="0.25">
      <c r="A82" s="508"/>
      <c r="B82" s="510"/>
      <c r="C82" s="319" t="s">
        <v>435</v>
      </c>
      <c r="D82" s="349">
        <v>126</v>
      </c>
      <c r="E82" s="349">
        <v>0</v>
      </c>
      <c r="F82" s="349">
        <v>0</v>
      </c>
      <c r="G82" s="349">
        <v>0</v>
      </c>
      <c r="H82" s="349">
        <v>0</v>
      </c>
      <c r="I82" s="349">
        <v>0</v>
      </c>
      <c r="J82" s="349">
        <v>0</v>
      </c>
      <c r="K82" s="349">
        <v>0</v>
      </c>
      <c r="L82" s="349">
        <v>0</v>
      </c>
      <c r="M82" s="349">
        <v>0</v>
      </c>
      <c r="N82" s="349">
        <v>0</v>
      </c>
      <c r="O82" s="349">
        <v>0</v>
      </c>
      <c r="P82" s="349">
        <v>0</v>
      </c>
      <c r="Q82" s="349">
        <v>0</v>
      </c>
      <c r="R82" s="349">
        <v>0</v>
      </c>
      <c r="S82" s="349">
        <v>0</v>
      </c>
      <c r="T82" s="349">
        <v>0</v>
      </c>
      <c r="U82" s="349">
        <v>0</v>
      </c>
      <c r="V82" s="349">
        <v>0</v>
      </c>
      <c r="W82" s="349">
        <v>0</v>
      </c>
      <c r="X82" s="349">
        <v>0</v>
      </c>
      <c r="Y82" s="349">
        <v>0</v>
      </c>
      <c r="Z82" s="349">
        <v>0</v>
      </c>
      <c r="AA82" s="349">
        <v>0</v>
      </c>
      <c r="AB82" s="349">
        <v>0</v>
      </c>
      <c r="AC82" s="349">
        <v>0</v>
      </c>
      <c r="AD82" s="349">
        <v>0</v>
      </c>
      <c r="AE82" s="349">
        <v>0</v>
      </c>
      <c r="AF82" s="349">
        <v>0</v>
      </c>
      <c r="AG82" s="349">
        <v>0</v>
      </c>
      <c r="AH82" s="349">
        <v>126</v>
      </c>
      <c r="AI82" s="349">
        <v>0</v>
      </c>
      <c r="AJ82" s="349">
        <v>0</v>
      </c>
      <c r="AK82" s="349">
        <v>0</v>
      </c>
      <c r="AL82" s="349">
        <v>0</v>
      </c>
      <c r="AM82" s="349">
        <v>0</v>
      </c>
      <c r="AN82" s="349">
        <v>0</v>
      </c>
      <c r="AO82" s="349">
        <v>0</v>
      </c>
      <c r="AP82" s="349">
        <v>0</v>
      </c>
      <c r="AQ82" s="349">
        <v>0</v>
      </c>
      <c r="AR82" s="349">
        <v>0</v>
      </c>
      <c r="AS82" s="349">
        <v>0</v>
      </c>
      <c r="AT82" s="349">
        <v>0</v>
      </c>
      <c r="AU82" s="349">
        <v>0</v>
      </c>
      <c r="AV82" s="349">
        <v>0</v>
      </c>
      <c r="AW82" s="349">
        <v>0</v>
      </c>
      <c r="AX82" s="349">
        <v>0</v>
      </c>
      <c r="AY82" s="349">
        <v>0</v>
      </c>
      <c r="AZ82" s="349">
        <v>0</v>
      </c>
      <c r="BA82" s="349">
        <v>0</v>
      </c>
      <c r="BB82" s="349">
        <v>0</v>
      </c>
      <c r="BC82" s="349">
        <v>0</v>
      </c>
      <c r="BD82" s="349">
        <v>0</v>
      </c>
      <c r="BE82" s="349">
        <v>0</v>
      </c>
      <c r="BF82" s="320">
        <v>0</v>
      </c>
    </row>
    <row r="83" spans="1:58" x14ac:dyDescent="0.25">
      <c r="A83" s="508"/>
      <c r="B83" s="510"/>
      <c r="C83" s="319" t="s">
        <v>436</v>
      </c>
      <c r="D83" s="349">
        <v>108</v>
      </c>
      <c r="E83" s="349">
        <v>0</v>
      </c>
      <c r="F83" s="349">
        <v>0</v>
      </c>
      <c r="G83" s="349">
        <v>0</v>
      </c>
      <c r="H83" s="349">
        <v>0</v>
      </c>
      <c r="I83" s="349">
        <v>0</v>
      </c>
      <c r="J83" s="349">
        <v>0</v>
      </c>
      <c r="K83" s="349">
        <v>0</v>
      </c>
      <c r="L83" s="349">
        <v>0</v>
      </c>
      <c r="M83" s="349">
        <v>0</v>
      </c>
      <c r="N83" s="349">
        <v>0</v>
      </c>
      <c r="O83" s="349">
        <v>0</v>
      </c>
      <c r="P83" s="349">
        <v>0</v>
      </c>
      <c r="Q83" s="349">
        <v>0</v>
      </c>
      <c r="R83" s="349">
        <v>0</v>
      </c>
      <c r="S83" s="349">
        <v>0</v>
      </c>
      <c r="T83" s="349">
        <v>0</v>
      </c>
      <c r="U83" s="349">
        <v>0</v>
      </c>
      <c r="V83" s="349">
        <v>0</v>
      </c>
      <c r="W83" s="349">
        <v>4</v>
      </c>
      <c r="X83" s="349">
        <v>0</v>
      </c>
      <c r="Y83" s="349">
        <v>0</v>
      </c>
      <c r="Z83" s="349">
        <v>0</v>
      </c>
      <c r="AA83" s="349">
        <v>0</v>
      </c>
      <c r="AB83" s="349">
        <v>0</v>
      </c>
      <c r="AC83" s="349">
        <v>0</v>
      </c>
      <c r="AD83" s="349">
        <v>0</v>
      </c>
      <c r="AE83" s="349">
        <v>0</v>
      </c>
      <c r="AF83" s="349">
        <v>0</v>
      </c>
      <c r="AG83" s="349">
        <v>0</v>
      </c>
      <c r="AH83" s="349">
        <v>104</v>
      </c>
      <c r="AI83" s="349">
        <v>0</v>
      </c>
      <c r="AJ83" s="349">
        <v>0</v>
      </c>
      <c r="AK83" s="349">
        <v>0</v>
      </c>
      <c r="AL83" s="349">
        <v>0</v>
      </c>
      <c r="AM83" s="349">
        <v>0</v>
      </c>
      <c r="AN83" s="349">
        <v>0</v>
      </c>
      <c r="AO83" s="349">
        <v>0</v>
      </c>
      <c r="AP83" s="349">
        <v>0</v>
      </c>
      <c r="AQ83" s="349">
        <v>0</v>
      </c>
      <c r="AR83" s="349">
        <v>0</v>
      </c>
      <c r="AS83" s="349">
        <v>0</v>
      </c>
      <c r="AT83" s="349">
        <v>0</v>
      </c>
      <c r="AU83" s="349">
        <v>0</v>
      </c>
      <c r="AV83" s="349">
        <v>0</v>
      </c>
      <c r="AW83" s="349">
        <v>0</v>
      </c>
      <c r="AX83" s="349">
        <v>0</v>
      </c>
      <c r="AY83" s="349">
        <v>0</v>
      </c>
      <c r="AZ83" s="349">
        <v>0</v>
      </c>
      <c r="BA83" s="349">
        <v>0</v>
      </c>
      <c r="BB83" s="349">
        <v>0</v>
      </c>
      <c r="BC83" s="349">
        <v>0</v>
      </c>
      <c r="BD83" s="349">
        <v>0</v>
      </c>
      <c r="BE83" s="349">
        <v>0</v>
      </c>
      <c r="BF83" s="320">
        <v>0</v>
      </c>
    </row>
    <row r="84" spans="1:58" x14ac:dyDescent="0.25">
      <c r="A84" s="508"/>
      <c r="B84" s="510"/>
      <c r="C84" s="319" t="s">
        <v>437</v>
      </c>
      <c r="D84" s="349">
        <v>30</v>
      </c>
      <c r="E84" s="349">
        <v>0</v>
      </c>
      <c r="F84" s="349">
        <v>0</v>
      </c>
      <c r="G84" s="349">
        <v>0</v>
      </c>
      <c r="H84" s="349">
        <v>0</v>
      </c>
      <c r="I84" s="349">
        <v>0</v>
      </c>
      <c r="J84" s="349">
        <v>0</v>
      </c>
      <c r="K84" s="349">
        <v>0</v>
      </c>
      <c r="L84" s="349">
        <v>0</v>
      </c>
      <c r="M84" s="349">
        <v>0</v>
      </c>
      <c r="N84" s="349">
        <v>0</v>
      </c>
      <c r="O84" s="349">
        <v>0</v>
      </c>
      <c r="P84" s="349">
        <v>0</v>
      </c>
      <c r="Q84" s="349">
        <v>0</v>
      </c>
      <c r="R84" s="349">
        <v>0</v>
      </c>
      <c r="S84" s="349">
        <v>0</v>
      </c>
      <c r="T84" s="349">
        <v>0</v>
      </c>
      <c r="U84" s="349">
        <v>0</v>
      </c>
      <c r="V84" s="349">
        <v>0</v>
      </c>
      <c r="W84" s="349">
        <v>0</v>
      </c>
      <c r="X84" s="349">
        <v>0</v>
      </c>
      <c r="Y84" s="349">
        <v>0</v>
      </c>
      <c r="Z84" s="349">
        <v>0</v>
      </c>
      <c r="AA84" s="349">
        <v>0</v>
      </c>
      <c r="AB84" s="349">
        <v>0</v>
      </c>
      <c r="AC84" s="349">
        <v>0</v>
      </c>
      <c r="AD84" s="349">
        <v>0</v>
      </c>
      <c r="AE84" s="349">
        <v>0</v>
      </c>
      <c r="AF84" s="349">
        <v>0</v>
      </c>
      <c r="AG84" s="349">
        <v>0</v>
      </c>
      <c r="AH84" s="349">
        <v>30</v>
      </c>
      <c r="AI84" s="349">
        <v>0</v>
      </c>
      <c r="AJ84" s="349">
        <v>0</v>
      </c>
      <c r="AK84" s="349">
        <v>0</v>
      </c>
      <c r="AL84" s="349">
        <v>0</v>
      </c>
      <c r="AM84" s="349">
        <v>0</v>
      </c>
      <c r="AN84" s="349">
        <v>0</v>
      </c>
      <c r="AO84" s="349">
        <v>0</v>
      </c>
      <c r="AP84" s="349">
        <v>0</v>
      </c>
      <c r="AQ84" s="349">
        <v>0</v>
      </c>
      <c r="AR84" s="349">
        <v>0</v>
      </c>
      <c r="AS84" s="349">
        <v>0</v>
      </c>
      <c r="AT84" s="349">
        <v>0</v>
      </c>
      <c r="AU84" s="349">
        <v>0</v>
      </c>
      <c r="AV84" s="349">
        <v>0</v>
      </c>
      <c r="AW84" s="349">
        <v>0</v>
      </c>
      <c r="AX84" s="349">
        <v>0</v>
      </c>
      <c r="AY84" s="349">
        <v>0</v>
      </c>
      <c r="AZ84" s="349">
        <v>0</v>
      </c>
      <c r="BA84" s="349">
        <v>0</v>
      </c>
      <c r="BB84" s="349">
        <v>0</v>
      </c>
      <c r="BC84" s="349">
        <v>0</v>
      </c>
      <c r="BD84" s="349">
        <v>0</v>
      </c>
      <c r="BE84" s="349">
        <v>0</v>
      </c>
      <c r="BF84" s="320">
        <v>0</v>
      </c>
    </row>
    <row r="85" spans="1:58" x14ac:dyDescent="0.25">
      <c r="A85" s="508"/>
      <c r="B85" s="510"/>
      <c r="C85" s="319" t="s">
        <v>438</v>
      </c>
      <c r="D85" s="349">
        <v>8</v>
      </c>
      <c r="E85" s="349">
        <v>0</v>
      </c>
      <c r="F85" s="349">
        <v>0</v>
      </c>
      <c r="G85" s="349">
        <v>0</v>
      </c>
      <c r="H85" s="349">
        <v>0</v>
      </c>
      <c r="I85" s="349">
        <v>0</v>
      </c>
      <c r="J85" s="349">
        <v>0</v>
      </c>
      <c r="K85" s="349">
        <v>0</v>
      </c>
      <c r="L85" s="349">
        <v>0</v>
      </c>
      <c r="M85" s="349">
        <v>0</v>
      </c>
      <c r="N85" s="349">
        <v>0</v>
      </c>
      <c r="O85" s="349">
        <v>0</v>
      </c>
      <c r="P85" s="349">
        <v>0</v>
      </c>
      <c r="Q85" s="349">
        <v>0</v>
      </c>
      <c r="R85" s="349">
        <v>5</v>
      </c>
      <c r="S85" s="349">
        <v>0</v>
      </c>
      <c r="T85" s="349">
        <v>0</v>
      </c>
      <c r="U85" s="349">
        <v>0</v>
      </c>
      <c r="V85" s="349">
        <v>0</v>
      </c>
      <c r="W85" s="349">
        <v>3</v>
      </c>
      <c r="X85" s="349">
        <v>0</v>
      </c>
      <c r="Y85" s="349">
        <v>0</v>
      </c>
      <c r="Z85" s="349">
        <v>0</v>
      </c>
      <c r="AA85" s="349">
        <v>0</v>
      </c>
      <c r="AB85" s="349">
        <v>0</v>
      </c>
      <c r="AC85" s="349">
        <v>0</v>
      </c>
      <c r="AD85" s="349">
        <v>0</v>
      </c>
      <c r="AE85" s="349">
        <v>0</v>
      </c>
      <c r="AF85" s="349">
        <v>0</v>
      </c>
      <c r="AG85" s="349">
        <v>0</v>
      </c>
      <c r="AH85" s="349">
        <v>0</v>
      </c>
      <c r="AI85" s="349">
        <v>0</v>
      </c>
      <c r="AJ85" s="349">
        <v>0</v>
      </c>
      <c r="AK85" s="349">
        <v>0</v>
      </c>
      <c r="AL85" s="349">
        <v>0</v>
      </c>
      <c r="AM85" s="349">
        <v>0</v>
      </c>
      <c r="AN85" s="349">
        <v>0</v>
      </c>
      <c r="AO85" s="349">
        <v>0</v>
      </c>
      <c r="AP85" s="349">
        <v>0</v>
      </c>
      <c r="AQ85" s="349">
        <v>0</v>
      </c>
      <c r="AR85" s="349">
        <v>0</v>
      </c>
      <c r="AS85" s="349">
        <v>0</v>
      </c>
      <c r="AT85" s="349">
        <v>0</v>
      </c>
      <c r="AU85" s="349">
        <v>0</v>
      </c>
      <c r="AV85" s="349">
        <v>0</v>
      </c>
      <c r="AW85" s="349">
        <v>0</v>
      </c>
      <c r="AX85" s="349">
        <v>0</v>
      </c>
      <c r="AY85" s="349">
        <v>0</v>
      </c>
      <c r="AZ85" s="349">
        <v>0</v>
      </c>
      <c r="BA85" s="349">
        <v>0</v>
      </c>
      <c r="BB85" s="349">
        <v>0</v>
      </c>
      <c r="BC85" s="349">
        <v>0</v>
      </c>
      <c r="BD85" s="349">
        <v>0</v>
      </c>
      <c r="BE85" s="349">
        <v>0</v>
      </c>
      <c r="BF85" s="320">
        <v>0</v>
      </c>
    </row>
    <row r="86" spans="1:58" x14ac:dyDescent="0.25">
      <c r="A86" s="508"/>
      <c r="B86" s="510" t="s">
        <v>439</v>
      </c>
      <c r="C86" s="319" t="s">
        <v>454</v>
      </c>
      <c r="D86" s="349">
        <v>840</v>
      </c>
      <c r="E86" s="349">
        <v>0</v>
      </c>
      <c r="F86" s="349">
        <v>0</v>
      </c>
      <c r="G86" s="349">
        <v>0</v>
      </c>
      <c r="H86" s="349">
        <v>0</v>
      </c>
      <c r="I86" s="349">
        <v>0</v>
      </c>
      <c r="J86" s="349">
        <v>0</v>
      </c>
      <c r="K86" s="349">
        <v>0</v>
      </c>
      <c r="L86" s="349">
        <v>0</v>
      </c>
      <c r="M86" s="349">
        <v>0</v>
      </c>
      <c r="N86" s="349">
        <v>0</v>
      </c>
      <c r="O86" s="349">
        <v>0</v>
      </c>
      <c r="P86" s="349">
        <v>0</v>
      </c>
      <c r="Q86" s="349">
        <v>0</v>
      </c>
      <c r="R86" s="349">
        <v>0</v>
      </c>
      <c r="S86" s="349">
        <v>0</v>
      </c>
      <c r="T86" s="349">
        <v>0</v>
      </c>
      <c r="U86" s="349">
        <v>0</v>
      </c>
      <c r="V86" s="349">
        <v>0</v>
      </c>
      <c r="W86" s="349">
        <v>22</v>
      </c>
      <c r="X86" s="349">
        <v>0</v>
      </c>
      <c r="Y86" s="349">
        <v>0</v>
      </c>
      <c r="Z86" s="349">
        <v>0</v>
      </c>
      <c r="AA86" s="349">
        <v>0</v>
      </c>
      <c r="AB86" s="349">
        <v>0</v>
      </c>
      <c r="AC86" s="349">
        <v>0</v>
      </c>
      <c r="AD86" s="349">
        <v>0</v>
      </c>
      <c r="AE86" s="349">
        <v>0</v>
      </c>
      <c r="AF86" s="349">
        <v>0</v>
      </c>
      <c r="AG86" s="349">
        <v>0</v>
      </c>
      <c r="AH86" s="349">
        <v>818.00000000000011</v>
      </c>
      <c r="AI86" s="349">
        <v>0</v>
      </c>
      <c r="AJ86" s="349">
        <v>0</v>
      </c>
      <c r="AK86" s="349">
        <v>0</v>
      </c>
      <c r="AL86" s="349">
        <v>0</v>
      </c>
      <c r="AM86" s="349">
        <v>0</v>
      </c>
      <c r="AN86" s="349">
        <v>0</v>
      </c>
      <c r="AO86" s="349">
        <v>0</v>
      </c>
      <c r="AP86" s="349">
        <v>0</v>
      </c>
      <c r="AQ86" s="349">
        <v>0</v>
      </c>
      <c r="AR86" s="349">
        <v>0</v>
      </c>
      <c r="AS86" s="349">
        <v>0</v>
      </c>
      <c r="AT86" s="349">
        <v>0</v>
      </c>
      <c r="AU86" s="349">
        <v>0</v>
      </c>
      <c r="AV86" s="349">
        <v>0</v>
      </c>
      <c r="AW86" s="349">
        <v>0</v>
      </c>
      <c r="AX86" s="349">
        <v>0</v>
      </c>
      <c r="AY86" s="349">
        <v>0</v>
      </c>
      <c r="AZ86" s="349">
        <v>0</v>
      </c>
      <c r="BA86" s="349">
        <v>0</v>
      </c>
      <c r="BB86" s="349">
        <v>0</v>
      </c>
      <c r="BC86" s="349">
        <v>0</v>
      </c>
      <c r="BD86" s="349">
        <v>0</v>
      </c>
      <c r="BE86" s="349">
        <v>0</v>
      </c>
      <c r="BF86" s="320">
        <v>0</v>
      </c>
    </row>
    <row r="87" spans="1:58" x14ac:dyDescent="0.25">
      <c r="A87" s="508"/>
      <c r="B87" s="510"/>
      <c r="C87" s="319" t="s">
        <v>440</v>
      </c>
      <c r="D87" s="349">
        <v>8</v>
      </c>
      <c r="E87" s="349">
        <v>0</v>
      </c>
      <c r="F87" s="349">
        <v>0</v>
      </c>
      <c r="G87" s="349">
        <v>0</v>
      </c>
      <c r="H87" s="349">
        <v>0</v>
      </c>
      <c r="I87" s="349">
        <v>0</v>
      </c>
      <c r="J87" s="349">
        <v>0</v>
      </c>
      <c r="K87" s="349">
        <v>0</v>
      </c>
      <c r="L87" s="349">
        <v>0</v>
      </c>
      <c r="M87" s="349">
        <v>0</v>
      </c>
      <c r="N87" s="349">
        <v>0</v>
      </c>
      <c r="O87" s="349">
        <v>0</v>
      </c>
      <c r="P87" s="349">
        <v>0</v>
      </c>
      <c r="Q87" s="349">
        <v>0</v>
      </c>
      <c r="R87" s="349">
        <v>0</v>
      </c>
      <c r="S87" s="349">
        <v>0</v>
      </c>
      <c r="T87" s="349">
        <v>0</v>
      </c>
      <c r="U87" s="349">
        <v>0</v>
      </c>
      <c r="V87" s="349">
        <v>0</v>
      </c>
      <c r="W87" s="349">
        <v>0</v>
      </c>
      <c r="X87" s="349">
        <v>0</v>
      </c>
      <c r="Y87" s="349">
        <v>0</v>
      </c>
      <c r="Z87" s="349">
        <v>0</v>
      </c>
      <c r="AA87" s="349">
        <v>0</v>
      </c>
      <c r="AB87" s="349">
        <v>0</v>
      </c>
      <c r="AC87" s="349">
        <v>0</v>
      </c>
      <c r="AD87" s="349">
        <v>0</v>
      </c>
      <c r="AE87" s="349">
        <v>0</v>
      </c>
      <c r="AF87" s="349">
        <v>0</v>
      </c>
      <c r="AG87" s="349">
        <v>0</v>
      </c>
      <c r="AH87" s="349">
        <v>8</v>
      </c>
      <c r="AI87" s="349">
        <v>0</v>
      </c>
      <c r="AJ87" s="349">
        <v>0</v>
      </c>
      <c r="AK87" s="349">
        <v>0</v>
      </c>
      <c r="AL87" s="349">
        <v>0</v>
      </c>
      <c r="AM87" s="349">
        <v>0</v>
      </c>
      <c r="AN87" s="349">
        <v>0</v>
      </c>
      <c r="AO87" s="349">
        <v>0</v>
      </c>
      <c r="AP87" s="349">
        <v>0</v>
      </c>
      <c r="AQ87" s="349">
        <v>0</v>
      </c>
      <c r="AR87" s="349">
        <v>0</v>
      </c>
      <c r="AS87" s="349">
        <v>0</v>
      </c>
      <c r="AT87" s="349">
        <v>0</v>
      </c>
      <c r="AU87" s="349">
        <v>0</v>
      </c>
      <c r="AV87" s="349">
        <v>0</v>
      </c>
      <c r="AW87" s="349">
        <v>0</v>
      </c>
      <c r="AX87" s="349">
        <v>0</v>
      </c>
      <c r="AY87" s="349">
        <v>0</v>
      </c>
      <c r="AZ87" s="349">
        <v>0</v>
      </c>
      <c r="BA87" s="349">
        <v>0</v>
      </c>
      <c r="BB87" s="349">
        <v>0</v>
      </c>
      <c r="BC87" s="349">
        <v>0</v>
      </c>
      <c r="BD87" s="349">
        <v>0</v>
      </c>
      <c r="BE87" s="349">
        <v>0</v>
      </c>
      <c r="BF87" s="320">
        <v>0</v>
      </c>
    </row>
    <row r="88" spans="1:58" x14ac:dyDescent="0.25">
      <c r="A88" s="508"/>
      <c r="B88" s="510"/>
      <c r="C88" s="319" t="s">
        <v>441</v>
      </c>
      <c r="D88" s="349">
        <v>0</v>
      </c>
      <c r="E88" s="349">
        <v>0</v>
      </c>
      <c r="F88" s="349">
        <v>0</v>
      </c>
      <c r="G88" s="349">
        <v>0</v>
      </c>
      <c r="H88" s="349">
        <v>0</v>
      </c>
      <c r="I88" s="349">
        <v>0</v>
      </c>
      <c r="J88" s="349">
        <v>0</v>
      </c>
      <c r="K88" s="349">
        <v>0</v>
      </c>
      <c r="L88" s="349">
        <v>0</v>
      </c>
      <c r="M88" s="349">
        <v>0</v>
      </c>
      <c r="N88" s="349">
        <v>0</v>
      </c>
      <c r="O88" s="349">
        <v>0</v>
      </c>
      <c r="P88" s="349">
        <v>0</v>
      </c>
      <c r="Q88" s="349">
        <v>0</v>
      </c>
      <c r="R88" s="349">
        <v>0</v>
      </c>
      <c r="S88" s="349">
        <v>0</v>
      </c>
      <c r="T88" s="349">
        <v>0</v>
      </c>
      <c r="U88" s="349">
        <v>0</v>
      </c>
      <c r="V88" s="349">
        <v>0</v>
      </c>
      <c r="W88" s="349">
        <v>0</v>
      </c>
      <c r="X88" s="349">
        <v>0</v>
      </c>
      <c r="Y88" s="349">
        <v>0</v>
      </c>
      <c r="Z88" s="349">
        <v>0</v>
      </c>
      <c r="AA88" s="349">
        <v>0</v>
      </c>
      <c r="AB88" s="349">
        <v>0</v>
      </c>
      <c r="AC88" s="349">
        <v>0</v>
      </c>
      <c r="AD88" s="349">
        <v>0</v>
      </c>
      <c r="AE88" s="349">
        <v>0</v>
      </c>
      <c r="AF88" s="349">
        <v>0</v>
      </c>
      <c r="AG88" s="349">
        <v>0</v>
      </c>
      <c r="AH88" s="349">
        <v>0</v>
      </c>
      <c r="AI88" s="349">
        <v>0</v>
      </c>
      <c r="AJ88" s="349">
        <v>0</v>
      </c>
      <c r="AK88" s="349">
        <v>0</v>
      </c>
      <c r="AL88" s="349">
        <v>0</v>
      </c>
      <c r="AM88" s="349">
        <v>0</v>
      </c>
      <c r="AN88" s="349">
        <v>0</v>
      </c>
      <c r="AO88" s="349">
        <v>0</v>
      </c>
      <c r="AP88" s="349">
        <v>0</v>
      </c>
      <c r="AQ88" s="349">
        <v>0</v>
      </c>
      <c r="AR88" s="349">
        <v>0</v>
      </c>
      <c r="AS88" s="349">
        <v>0</v>
      </c>
      <c r="AT88" s="349">
        <v>0</v>
      </c>
      <c r="AU88" s="349">
        <v>0</v>
      </c>
      <c r="AV88" s="349">
        <v>0</v>
      </c>
      <c r="AW88" s="349">
        <v>0</v>
      </c>
      <c r="AX88" s="349">
        <v>0</v>
      </c>
      <c r="AY88" s="349">
        <v>0</v>
      </c>
      <c r="AZ88" s="349">
        <v>0</v>
      </c>
      <c r="BA88" s="349">
        <v>0</v>
      </c>
      <c r="BB88" s="349">
        <v>0</v>
      </c>
      <c r="BC88" s="349">
        <v>0</v>
      </c>
      <c r="BD88" s="349">
        <v>0</v>
      </c>
      <c r="BE88" s="349">
        <v>0</v>
      </c>
      <c r="BF88" s="320">
        <v>0</v>
      </c>
    </row>
    <row r="89" spans="1:58" x14ac:dyDescent="0.25">
      <c r="A89" s="508"/>
      <c r="B89" s="510"/>
      <c r="C89" s="319" t="s">
        <v>442</v>
      </c>
      <c r="D89" s="349">
        <v>46</v>
      </c>
      <c r="E89" s="349">
        <v>0</v>
      </c>
      <c r="F89" s="349">
        <v>0</v>
      </c>
      <c r="G89" s="349">
        <v>0</v>
      </c>
      <c r="H89" s="349">
        <v>0</v>
      </c>
      <c r="I89" s="349">
        <v>0</v>
      </c>
      <c r="J89" s="349">
        <v>0</v>
      </c>
      <c r="K89" s="349">
        <v>0</v>
      </c>
      <c r="L89" s="349">
        <v>0</v>
      </c>
      <c r="M89" s="349">
        <v>0</v>
      </c>
      <c r="N89" s="349">
        <v>0</v>
      </c>
      <c r="O89" s="349">
        <v>0</v>
      </c>
      <c r="P89" s="349">
        <v>0</v>
      </c>
      <c r="Q89" s="349">
        <v>0</v>
      </c>
      <c r="R89" s="349">
        <v>0</v>
      </c>
      <c r="S89" s="349">
        <v>0</v>
      </c>
      <c r="T89" s="349">
        <v>0</v>
      </c>
      <c r="U89" s="349">
        <v>0</v>
      </c>
      <c r="V89" s="349">
        <v>0</v>
      </c>
      <c r="W89" s="349">
        <v>8</v>
      </c>
      <c r="X89" s="349">
        <v>0</v>
      </c>
      <c r="Y89" s="349">
        <v>0</v>
      </c>
      <c r="Z89" s="349">
        <v>0</v>
      </c>
      <c r="AA89" s="349">
        <v>0</v>
      </c>
      <c r="AB89" s="349">
        <v>0</v>
      </c>
      <c r="AC89" s="349">
        <v>0</v>
      </c>
      <c r="AD89" s="349">
        <v>0</v>
      </c>
      <c r="AE89" s="349">
        <v>0</v>
      </c>
      <c r="AF89" s="349">
        <v>0</v>
      </c>
      <c r="AG89" s="349">
        <v>0</v>
      </c>
      <c r="AH89" s="349">
        <v>38</v>
      </c>
      <c r="AI89" s="349">
        <v>0</v>
      </c>
      <c r="AJ89" s="349">
        <v>0</v>
      </c>
      <c r="AK89" s="349">
        <v>0</v>
      </c>
      <c r="AL89" s="349">
        <v>0</v>
      </c>
      <c r="AM89" s="349">
        <v>0</v>
      </c>
      <c r="AN89" s="349">
        <v>0</v>
      </c>
      <c r="AO89" s="349">
        <v>0</v>
      </c>
      <c r="AP89" s="349">
        <v>0</v>
      </c>
      <c r="AQ89" s="349">
        <v>0</v>
      </c>
      <c r="AR89" s="349">
        <v>0</v>
      </c>
      <c r="AS89" s="349">
        <v>0</v>
      </c>
      <c r="AT89" s="349">
        <v>0</v>
      </c>
      <c r="AU89" s="349">
        <v>0</v>
      </c>
      <c r="AV89" s="349">
        <v>0</v>
      </c>
      <c r="AW89" s="349">
        <v>0</v>
      </c>
      <c r="AX89" s="349">
        <v>0</v>
      </c>
      <c r="AY89" s="349">
        <v>0</v>
      </c>
      <c r="AZ89" s="349">
        <v>0</v>
      </c>
      <c r="BA89" s="349">
        <v>0</v>
      </c>
      <c r="BB89" s="349">
        <v>0</v>
      </c>
      <c r="BC89" s="349">
        <v>0</v>
      </c>
      <c r="BD89" s="349">
        <v>0</v>
      </c>
      <c r="BE89" s="349">
        <v>0</v>
      </c>
      <c r="BF89" s="320">
        <v>0</v>
      </c>
    </row>
    <row r="90" spans="1:58" x14ac:dyDescent="0.25">
      <c r="A90" s="508"/>
      <c r="B90" s="510"/>
      <c r="C90" s="319" t="s">
        <v>443</v>
      </c>
      <c r="D90" s="349">
        <v>26</v>
      </c>
      <c r="E90" s="349">
        <v>0</v>
      </c>
      <c r="F90" s="349">
        <v>0</v>
      </c>
      <c r="G90" s="349">
        <v>0</v>
      </c>
      <c r="H90" s="349">
        <v>0</v>
      </c>
      <c r="I90" s="349">
        <v>0</v>
      </c>
      <c r="J90" s="349">
        <v>0</v>
      </c>
      <c r="K90" s="349">
        <v>0</v>
      </c>
      <c r="L90" s="349">
        <v>0</v>
      </c>
      <c r="M90" s="349">
        <v>0</v>
      </c>
      <c r="N90" s="349">
        <v>0</v>
      </c>
      <c r="O90" s="349">
        <v>0</v>
      </c>
      <c r="P90" s="349">
        <v>0</v>
      </c>
      <c r="Q90" s="349">
        <v>0</v>
      </c>
      <c r="R90" s="349">
        <v>0</v>
      </c>
      <c r="S90" s="349">
        <v>0</v>
      </c>
      <c r="T90" s="349">
        <v>0</v>
      </c>
      <c r="U90" s="349">
        <v>0</v>
      </c>
      <c r="V90" s="349">
        <v>0</v>
      </c>
      <c r="W90" s="349">
        <v>0</v>
      </c>
      <c r="X90" s="349">
        <v>0</v>
      </c>
      <c r="Y90" s="349">
        <v>0</v>
      </c>
      <c r="Z90" s="349">
        <v>0</v>
      </c>
      <c r="AA90" s="349">
        <v>0</v>
      </c>
      <c r="AB90" s="349">
        <v>0</v>
      </c>
      <c r="AC90" s="349">
        <v>0</v>
      </c>
      <c r="AD90" s="349">
        <v>0</v>
      </c>
      <c r="AE90" s="349">
        <v>0</v>
      </c>
      <c r="AF90" s="349">
        <v>0</v>
      </c>
      <c r="AG90" s="349">
        <v>0</v>
      </c>
      <c r="AH90" s="349">
        <v>26</v>
      </c>
      <c r="AI90" s="349">
        <v>0</v>
      </c>
      <c r="AJ90" s="349">
        <v>0</v>
      </c>
      <c r="AK90" s="349">
        <v>0</v>
      </c>
      <c r="AL90" s="349">
        <v>0</v>
      </c>
      <c r="AM90" s="349">
        <v>0</v>
      </c>
      <c r="AN90" s="349">
        <v>0</v>
      </c>
      <c r="AO90" s="349">
        <v>0</v>
      </c>
      <c r="AP90" s="349">
        <v>0</v>
      </c>
      <c r="AQ90" s="349">
        <v>0</v>
      </c>
      <c r="AR90" s="349">
        <v>0</v>
      </c>
      <c r="AS90" s="349">
        <v>0</v>
      </c>
      <c r="AT90" s="349">
        <v>0</v>
      </c>
      <c r="AU90" s="349">
        <v>0</v>
      </c>
      <c r="AV90" s="349">
        <v>0</v>
      </c>
      <c r="AW90" s="349">
        <v>0</v>
      </c>
      <c r="AX90" s="349">
        <v>0</v>
      </c>
      <c r="AY90" s="349">
        <v>0</v>
      </c>
      <c r="AZ90" s="349">
        <v>0</v>
      </c>
      <c r="BA90" s="349">
        <v>0</v>
      </c>
      <c r="BB90" s="349">
        <v>0</v>
      </c>
      <c r="BC90" s="349">
        <v>0</v>
      </c>
      <c r="BD90" s="349">
        <v>0</v>
      </c>
      <c r="BE90" s="349">
        <v>0</v>
      </c>
      <c r="BF90" s="320">
        <v>0</v>
      </c>
    </row>
    <row r="91" spans="1:58" x14ac:dyDescent="0.25">
      <c r="A91" s="508"/>
      <c r="B91" s="510"/>
      <c r="C91" s="319" t="s">
        <v>444</v>
      </c>
      <c r="D91" s="349">
        <v>125</v>
      </c>
      <c r="E91" s="349">
        <v>0</v>
      </c>
      <c r="F91" s="349">
        <v>0</v>
      </c>
      <c r="G91" s="349">
        <v>0</v>
      </c>
      <c r="H91" s="349">
        <v>0</v>
      </c>
      <c r="I91" s="349">
        <v>0</v>
      </c>
      <c r="J91" s="349">
        <v>0</v>
      </c>
      <c r="K91" s="349">
        <v>0</v>
      </c>
      <c r="L91" s="349">
        <v>0</v>
      </c>
      <c r="M91" s="349">
        <v>0</v>
      </c>
      <c r="N91" s="349">
        <v>0</v>
      </c>
      <c r="O91" s="349">
        <v>0</v>
      </c>
      <c r="P91" s="349">
        <v>0</v>
      </c>
      <c r="Q91" s="349">
        <v>0</v>
      </c>
      <c r="R91" s="349">
        <v>0</v>
      </c>
      <c r="S91" s="349">
        <v>0</v>
      </c>
      <c r="T91" s="349">
        <v>0</v>
      </c>
      <c r="U91" s="349">
        <v>0</v>
      </c>
      <c r="V91" s="349">
        <v>0</v>
      </c>
      <c r="W91" s="349">
        <v>0</v>
      </c>
      <c r="X91" s="349">
        <v>0</v>
      </c>
      <c r="Y91" s="349">
        <v>0</v>
      </c>
      <c r="Z91" s="349">
        <v>0</v>
      </c>
      <c r="AA91" s="349">
        <v>0</v>
      </c>
      <c r="AB91" s="349">
        <v>0</v>
      </c>
      <c r="AC91" s="349">
        <v>0</v>
      </c>
      <c r="AD91" s="349">
        <v>0</v>
      </c>
      <c r="AE91" s="349">
        <v>0</v>
      </c>
      <c r="AF91" s="349">
        <v>0</v>
      </c>
      <c r="AG91" s="349">
        <v>0</v>
      </c>
      <c r="AH91" s="349">
        <v>125</v>
      </c>
      <c r="AI91" s="349">
        <v>0</v>
      </c>
      <c r="AJ91" s="349">
        <v>0</v>
      </c>
      <c r="AK91" s="349">
        <v>0</v>
      </c>
      <c r="AL91" s="349">
        <v>0</v>
      </c>
      <c r="AM91" s="349">
        <v>0</v>
      </c>
      <c r="AN91" s="349">
        <v>0</v>
      </c>
      <c r="AO91" s="349">
        <v>0</v>
      </c>
      <c r="AP91" s="349">
        <v>0</v>
      </c>
      <c r="AQ91" s="349">
        <v>0</v>
      </c>
      <c r="AR91" s="349">
        <v>0</v>
      </c>
      <c r="AS91" s="349">
        <v>0</v>
      </c>
      <c r="AT91" s="349">
        <v>0</v>
      </c>
      <c r="AU91" s="349">
        <v>0</v>
      </c>
      <c r="AV91" s="349">
        <v>0</v>
      </c>
      <c r="AW91" s="349">
        <v>0</v>
      </c>
      <c r="AX91" s="349">
        <v>0</v>
      </c>
      <c r="AY91" s="349">
        <v>0</v>
      </c>
      <c r="AZ91" s="349">
        <v>0</v>
      </c>
      <c r="BA91" s="349">
        <v>0</v>
      </c>
      <c r="BB91" s="349">
        <v>0</v>
      </c>
      <c r="BC91" s="349">
        <v>0</v>
      </c>
      <c r="BD91" s="349">
        <v>0</v>
      </c>
      <c r="BE91" s="349">
        <v>0</v>
      </c>
      <c r="BF91" s="320">
        <v>0</v>
      </c>
    </row>
    <row r="92" spans="1:58" x14ac:dyDescent="0.25">
      <c r="A92" s="508"/>
      <c r="B92" s="510"/>
      <c r="C92" s="319" t="s">
        <v>445</v>
      </c>
      <c r="D92" s="349">
        <v>106</v>
      </c>
      <c r="E92" s="349">
        <v>0</v>
      </c>
      <c r="F92" s="349">
        <v>0</v>
      </c>
      <c r="G92" s="349">
        <v>0</v>
      </c>
      <c r="H92" s="349">
        <v>0</v>
      </c>
      <c r="I92" s="349">
        <v>0</v>
      </c>
      <c r="J92" s="349">
        <v>0</v>
      </c>
      <c r="K92" s="349">
        <v>0</v>
      </c>
      <c r="L92" s="349">
        <v>0</v>
      </c>
      <c r="M92" s="349">
        <v>0</v>
      </c>
      <c r="N92" s="349">
        <v>0</v>
      </c>
      <c r="O92" s="349">
        <v>0</v>
      </c>
      <c r="P92" s="349">
        <v>0</v>
      </c>
      <c r="Q92" s="349">
        <v>0</v>
      </c>
      <c r="R92" s="349">
        <v>0</v>
      </c>
      <c r="S92" s="349">
        <v>0</v>
      </c>
      <c r="T92" s="349">
        <v>0</v>
      </c>
      <c r="U92" s="349">
        <v>0</v>
      </c>
      <c r="V92" s="349">
        <v>0</v>
      </c>
      <c r="W92" s="349">
        <v>0</v>
      </c>
      <c r="X92" s="349">
        <v>0</v>
      </c>
      <c r="Y92" s="349">
        <v>0</v>
      </c>
      <c r="Z92" s="349">
        <v>0</v>
      </c>
      <c r="AA92" s="349">
        <v>0</v>
      </c>
      <c r="AB92" s="349">
        <v>0</v>
      </c>
      <c r="AC92" s="349">
        <v>0</v>
      </c>
      <c r="AD92" s="349">
        <v>0</v>
      </c>
      <c r="AE92" s="349">
        <v>0</v>
      </c>
      <c r="AF92" s="349">
        <v>0</v>
      </c>
      <c r="AG92" s="349">
        <v>0</v>
      </c>
      <c r="AH92" s="349">
        <v>106</v>
      </c>
      <c r="AI92" s="349">
        <v>0</v>
      </c>
      <c r="AJ92" s="349">
        <v>0</v>
      </c>
      <c r="AK92" s="349">
        <v>0</v>
      </c>
      <c r="AL92" s="349">
        <v>0</v>
      </c>
      <c r="AM92" s="349">
        <v>0</v>
      </c>
      <c r="AN92" s="349">
        <v>0</v>
      </c>
      <c r="AO92" s="349">
        <v>0</v>
      </c>
      <c r="AP92" s="349">
        <v>0</v>
      </c>
      <c r="AQ92" s="349">
        <v>0</v>
      </c>
      <c r="AR92" s="349">
        <v>0</v>
      </c>
      <c r="AS92" s="349">
        <v>0</v>
      </c>
      <c r="AT92" s="349">
        <v>0</v>
      </c>
      <c r="AU92" s="349">
        <v>0</v>
      </c>
      <c r="AV92" s="349">
        <v>0</v>
      </c>
      <c r="AW92" s="349">
        <v>0</v>
      </c>
      <c r="AX92" s="349">
        <v>0</v>
      </c>
      <c r="AY92" s="349">
        <v>0</v>
      </c>
      <c r="AZ92" s="349">
        <v>0</v>
      </c>
      <c r="BA92" s="349">
        <v>0</v>
      </c>
      <c r="BB92" s="349">
        <v>0</v>
      </c>
      <c r="BC92" s="349">
        <v>0</v>
      </c>
      <c r="BD92" s="349">
        <v>0</v>
      </c>
      <c r="BE92" s="349">
        <v>0</v>
      </c>
      <c r="BF92" s="320">
        <v>0</v>
      </c>
    </row>
    <row r="93" spans="1:58" x14ac:dyDescent="0.25">
      <c r="A93" s="508"/>
      <c r="B93" s="510"/>
      <c r="C93" s="319" t="s">
        <v>446</v>
      </c>
      <c r="D93" s="349">
        <v>1</v>
      </c>
      <c r="E93" s="349">
        <v>0</v>
      </c>
      <c r="F93" s="349">
        <v>0</v>
      </c>
      <c r="G93" s="349">
        <v>0</v>
      </c>
      <c r="H93" s="349">
        <v>0</v>
      </c>
      <c r="I93" s="349">
        <v>0</v>
      </c>
      <c r="J93" s="349">
        <v>0</v>
      </c>
      <c r="K93" s="349">
        <v>0</v>
      </c>
      <c r="L93" s="349">
        <v>0</v>
      </c>
      <c r="M93" s="349">
        <v>0</v>
      </c>
      <c r="N93" s="349">
        <v>0</v>
      </c>
      <c r="O93" s="349">
        <v>0</v>
      </c>
      <c r="P93" s="349">
        <v>0</v>
      </c>
      <c r="Q93" s="349">
        <v>0</v>
      </c>
      <c r="R93" s="349">
        <v>0</v>
      </c>
      <c r="S93" s="349">
        <v>0</v>
      </c>
      <c r="T93" s="349">
        <v>0</v>
      </c>
      <c r="U93" s="349">
        <v>0</v>
      </c>
      <c r="V93" s="349">
        <v>0</v>
      </c>
      <c r="W93" s="349">
        <v>0</v>
      </c>
      <c r="X93" s="349">
        <v>0</v>
      </c>
      <c r="Y93" s="349">
        <v>0</v>
      </c>
      <c r="Z93" s="349">
        <v>0</v>
      </c>
      <c r="AA93" s="349">
        <v>0</v>
      </c>
      <c r="AB93" s="349">
        <v>0</v>
      </c>
      <c r="AC93" s="349">
        <v>0</v>
      </c>
      <c r="AD93" s="349">
        <v>0</v>
      </c>
      <c r="AE93" s="349">
        <v>0</v>
      </c>
      <c r="AF93" s="349">
        <v>0</v>
      </c>
      <c r="AG93" s="349">
        <v>0</v>
      </c>
      <c r="AH93" s="349">
        <v>1</v>
      </c>
      <c r="AI93" s="349">
        <v>0</v>
      </c>
      <c r="AJ93" s="349">
        <v>0</v>
      </c>
      <c r="AK93" s="349">
        <v>0</v>
      </c>
      <c r="AL93" s="349">
        <v>0</v>
      </c>
      <c r="AM93" s="349">
        <v>0</v>
      </c>
      <c r="AN93" s="349">
        <v>0</v>
      </c>
      <c r="AO93" s="349">
        <v>0</v>
      </c>
      <c r="AP93" s="349">
        <v>0</v>
      </c>
      <c r="AQ93" s="349">
        <v>0</v>
      </c>
      <c r="AR93" s="349">
        <v>0</v>
      </c>
      <c r="AS93" s="349">
        <v>0</v>
      </c>
      <c r="AT93" s="349">
        <v>0</v>
      </c>
      <c r="AU93" s="349">
        <v>0</v>
      </c>
      <c r="AV93" s="349">
        <v>0</v>
      </c>
      <c r="AW93" s="349">
        <v>0</v>
      </c>
      <c r="AX93" s="349">
        <v>0</v>
      </c>
      <c r="AY93" s="349">
        <v>0</v>
      </c>
      <c r="AZ93" s="349">
        <v>0</v>
      </c>
      <c r="BA93" s="349">
        <v>0</v>
      </c>
      <c r="BB93" s="349">
        <v>0</v>
      </c>
      <c r="BC93" s="349">
        <v>0</v>
      </c>
      <c r="BD93" s="349">
        <v>0</v>
      </c>
      <c r="BE93" s="349">
        <v>0</v>
      </c>
      <c r="BF93" s="320">
        <v>0</v>
      </c>
    </row>
    <row r="94" spans="1:58" x14ac:dyDescent="0.25">
      <c r="A94" s="508"/>
      <c r="B94" s="510"/>
      <c r="C94" s="319" t="s">
        <v>447</v>
      </c>
      <c r="D94" s="349">
        <v>230</v>
      </c>
      <c r="E94" s="349">
        <v>0</v>
      </c>
      <c r="F94" s="349">
        <v>0</v>
      </c>
      <c r="G94" s="349">
        <v>0</v>
      </c>
      <c r="H94" s="349">
        <v>0</v>
      </c>
      <c r="I94" s="349">
        <v>0</v>
      </c>
      <c r="J94" s="349">
        <v>0</v>
      </c>
      <c r="K94" s="349">
        <v>0</v>
      </c>
      <c r="L94" s="349">
        <v>0</v>
      </c>
      <c r="M94" s="349">
        <v>0</v>
      </c>
      <c r="N94" s="349">
        <v>0</v>
      </c>
      <c r="O94" s="349">
        <v>0</v>
      </c>
      <c r="P94" s="349">
        <v>0</v>
      </c>
      <c r="Q94" s="349">
        <v>0</v>
      </c>
      <c r="R94" s="349">
        <v>0</v>
      </c>
      <c r="S94" s="349">
        <v>0</v>
      </c>
      <c r="T94" s="349">
        <v>0</v>
      </c>
      <c r="U94" s="349">
        <v>0</v>
      </c>
      <c r="V94" s="349">
        <v>0</v>
      </c>
      <c r="W94" s="349">
        <v>0</v>
      </c>
      <c r="X94" s="349">
        <v>0</v>
      </c>
      <c r="Y94" s="349">
        <v>0</v>
      </c>
      <c r="Z94" s="349">
        <v>0</v>
      </c>
      <c r="AA94" s="349">
        <v>0</v>
      </c>
      <c r="AB94" s="349">
        <v>0</v>
      </c>
      <c r="AC94" s="349">
        <v>0</v>
      </c>
      <c r="AD94" s="349">
        <v>0</v>
      </c>
      <c r="AE94" s="349">
        <v>0</v>
      </c>
      <c r="AF94" s="349">
        <v>0</v>
      </c>
      <c r="AG94" s="349">
        <v>0</v>
      </c>
      <c r="AH94" s="349">
        <v>230</v>
      </c>
      <c r="AI94" s="349">
        <v>0</v>
      </c>
      <c r="AJ94" s="349">
        <v>0</v>
      </c>
      <c r="AK94" s="349">
        <v>0</v>
      </c>
      <c r="AL94" s="349">
        <v>0</v>
      </c>
      <c r="AM94" s="349">
        <v>0</v>
      </c>
      <c r="AN94" s="349">
        <v>0</v>
      </c>
      <c r="AO94" s="349">
        <v>0</v>
      </c>
      <c r="AP94" s="349">
        <v>0</v>
      </c>
      <c r="AQ94" s="349">
        <v>0</v>
      </c>
      <c r="AR94" s="349">
        <v>0</v>
      </c>
      <c r="AS94" s="349">
        <v>0</v>
      </c>
      <c r="AT94" s="349">
        <v>0</v>
      </c>
      <c r="AU94" s="349">
        <v>0</v>
      </c>
      <c r="AV94" s="349">
        <v>0</v>
      </c>
      <c r="AW94" s="349">
        <v>0</v>
      </c>
      <c r="AX94" s="349">
        <v>0</v>
      </c>
      <c r="AY94" s="349">
        <v>0</v>
      </c>
      <c r="AZ94" s="349">
        <v>0</v>
      </c>
      <c r="BA94" s="349">
        <v>0</v>
      </c>
      <c r="BB94" s="349">
        <v>0</v>
      </c>
      <c r="BC94" s="349">
        <v>0</v>
      </c>
      <c r="BD94" s="349">
        <v>0</v>
      </c>
      <c r="BE94" s="349">
        <v>0</v>
      </c>
      <c r="BF94" s="320">
        <v>0</v>
      </c>
    </row>
    <row r="95" spans="1:58" x14ac:dyDescent="0.25">
      <c r="A95" s="508"/>
      <c r="B95" s="510"/>
      <c r="C95" s="319" t="s">
        <v>448</v>
      </c>
      <c r="D95" s="349">
        <v>78</v>
      </c>
      <c r="E95" s="349">
        <v>0</v>
      </c>
      <c r="F95" s="349">
        <v>0</v>
      </c>
      <c r="G95" s="349">
        <v>0</v>
      </c>
      <c r="H95" s="349">
        <v>0</v>
      </c>
      <c r="I95" s="349">
        <v>0</v>
      </c>
      <c r="J95" s="349">
        <v>0</v>
      </c>
      <c r="K95" s="349">
        <v>0</v>
      </c>
      <c r="L95" s="349">
        <v>0</v>
      </c>
      <c r="M95" s="349">
        <v>0</v>
      </c>
      <c r="N95" s="349">
        <v>0</v>
      </c>
      <c r="O95" s="349">
        <v>0</v>
      </c>
      <c r="P95" s="349">
        <v>0</v>
      </c>
      <c r="Q95" s="349">
        <v>0</v>
      </c>
      <c r="R95" s="349">
        <v>0</v>
      </c>
      <c r="S95" s="349">
        <v>0</v>
      </c>
      <c r="T95" s="349">
        <v>0</v>
      </c>
      <c r="U95" s="349">
        <v>0</v>
      </c>
      <c r="V95" s="349">
        <v>0</v>
      </c>
      <c r="W95" s="349">
        <v>14</v>
      </c>
      <c r="X95" s="349">
        <v>0</v>
      </c>
      <c r="Y95" s="349">
        <v>0</v>
      </c>
      <c r="Z95" s="349">
        <v>0</v>
      </c>
      <c r="AA95" s="349">
        <v>0</v>
      </c>
      <c r="AB95" s="349">
        <v>0</v>
      </c>
      <c r="AC95" s="349">
        <v>0</v>
      </c>
      <c r="AD95" s="349">
        <v>0</v>
      </c>
      <c r="AE95" s="349">
        <v>0</v>
      </c>
      <c r="AF95" s="349">
        <v>0</v>
      </c>
      <c r="AG95" s="349">
        <v>0</v>
      </c>
      <c r="AH95" s="349">
        <v>64</v>
      </c>
      <c r="AI95" s="349">
        <v>0</v>
      </c>
      <c r="AJ95" s="349">
        <v>0</v>
      </c>
      <c r="AK95" s="349">
        <v>0</v>
      </c>
      <c r="AL95" s="349">
        <v>0</v>
      </c>
      <c r="AM95" s="349">
        <v>0</v>
      </c>
      <c r="AN95" s="349">
        <v>0</v>
      </c>
      <c r="AO95" s="349">
        <v>0</v>
      </c>
      <c r="AP95" s="349">
        <v>0</v>
      </c>
      <c r="AQ95" s="349">
        <v>0</v>
      </c>
      <c r="AR95" s="349">
        <v>0</v>
      </c>
      <c r="AS95" s="349">
        <v>0</v>
      </c>
      <c r="AT95" s="349">
        <v>0</v>
      </c>
      <c r="AU95" s="349">
        <v>0</v>
      </c>
      <c r="AV95" s="349">
        <v>0</v>
      </c>
      <c r="AW95" s="349">
        <v>0</v>
      </c>
      <c r="AX95" s="349">
        <v>0</v>
      </c>
      <c r="AY95" s="349">
        <v>0</v>
      </c>
      <c r="AZ95" s="349">
        <v>0</v>
      </c>
      <c r="BA95" s="349">
        <v>0</v>
      </c>
      <c r="BB95" s="349">
        <v>0</v>
      </c>
      <c r="BC95" s="349">
        <v>0</v>
      </c>
      <c r="BD95" s="349">
        <v>0</v>
      </c>
      <c r="BE95" s="349">
        <v>0</v>
      </c>
      <c r="BF95" s="320">
        <v>0</v>
      </c>
    </row>
    <row r="96" spans="1:58" x14ac:dyDescent="0.25">
      <c r="A96" s="508"/>
      <c r="B96" s="510"/>
      <c r="C96" s="319" t="s">
        <v>449</v>
      </c>
      <c r="D96" s="349">
        <v>220</v>
      </c>
      <c r="E96" s="349">
        <v>0</v>
      </c>
      <c r="F96" s="349">
        <v>0</v>
      </c>
      <c r="G96" s="349">
        <v>0</v>
      </c>
      <c r="H96" s="349">
        <v>0</v>
      </c>
      <c r="I96" s="349">
        <v>0</v>
      </c>
      <c r="J96" s="349">
        <v>0</v>
      </c>
      <c r="K96" s="349">
        <v>0</v>
      </c>
      <c r="L96" s="349">
        <v>0</v>
      </c>
      <c r="M96" s="349">
        <v>0</v>
      </c>
      <c r="N96" s="349">
        <v>0</v>
      </c>
      <c r="O96" s="349">
        <v>0</v>
      </c>
      <c r="P96" s="349">
        <v>0</v>
      </c>
      <c r="Q96" s="349">
        <v>0</v>
      </c>
      <c r="R96" s="349">
        <v>0</v>
      </c>
      <c r="S96" s="349">
        <v>0</v>
      </c>
      <c r="T96" s="349">
        <v>0</v>
      </c>
      <c r="U96" s="349">
        <v>0</v>
      </c>
      <c r="V96" s="349">
        <v>0</v>
      </c>
      <c r="W96" s="349">
        <v>0</v>
      </c>
      <c r="X96" s="349">
        <v>0</v>
      </c>
      <c r="Y96" s="349">
        <v>0</v>
      </c>
      <c r="Z96" s="349">
        <v>0</v>
      </c>
      <c r="AA96" s="349">
        <v>0</v>
      </c>
      <c r="AB96" s="349">
        <v>0</v>
      </c>
      <c r="AC96" s="349">
        <v>0</v>
      </c>
      <c r="AD96" s="349">
        <v>0</v>
      </c>
      <c r="AE96" s="349">
        <v>0</v>
      </c>
      <c r="AF96" s="349">
        <v>0</v>
      </c>
      <c r="AG96" s="349">
        <v>0</v>
      </c>
      <c r="AH96" s="349">
        <v>220</v>
      </c>
      <c r="AI96" s="349">
        <v>0</v>
      </c>
      <c r="AJ96" s="349">
        <v>0</v>
      </c>
      <c r="AK96" s="349">
        <v>0</v>
      </c>
      <c r="AL96" s="349">
        <v>0</v>
      </c>
      <c r="AM96" s="349">
        <v>0</v>
      </c>
      <c r="AN96" s="349">
        <v>0</v>
      </c>
      <c r="AO96" s="349">
        <v>0</v>
      </c>
      <c r="AP96" s="349">
        <v>0</v>
      </c>
      <c r="AQ96" s="349">
        <v>0</v>
      </c>
      <c r="AR96" s="349">
        <v>0</v>
      </c>
      <c r="AS96" s="349">
        <v>0</v>
      </c>
      <c r="AT96" s="349">
        <v>0</v>
      </c>
      <c r="AU96" s="349">
        <v>0</v>
      </c>
      <c r="AV96" s="349">
        <v>0</v>
      </c>
      <c r="AW96" s="349">
        <v>0</v>
      </c>
      <c r="AX96" s="349">
        <v>0</v>
      </c>
      <c r="AY96" s="349">
        <v>0</v>
      </c>
      <c r="AZ96" s="349">
        <v>0</v>
      </c>
      <c r="BA96" s="349">
        <v>0</v>
      </c>
      <c r="BB96" s="349">
        <v>0</v>
      </c>
      <c r="BC96" s="349">
        <v>0</v>
      </c>
      <c r="BD96" s="349">
        <v>0</v>
      </c>
      <c r="BE96" s="349">
        <v>0</v>
      </c>
      <c r="BF96" s="320">
        <v>0</v>
      </c>
    </row>
    <row r="97" spans="1:58" x14ac:dyDescent="0.25">
      <c r="A97" s="508"/>
      <c r="B97" s="510" t="s">
        <v>450</v>
      </c>
      <c r="C97" s="319" t="s">
        <v>454</v>
      </c>
      <c r="D97" s="349">
        <v>94</v>
      </c>
      <c r="E97" s="349">
        <v>0</v>
      </c>
      <c r="F97" s="349">
        <v>0</v>
      </c>
      <c r="G97" s="349">
        <v>0</v>
      </c>
      <c r="H97" s="349">
        <v>0</v>
      </c>
      <c r="I97" s="349">
        <v>0</v>
      </c>
      <c r="J97" s="349">
        <v>0</v>
      </c>
      <c r="K97" s="349">
        <v>0</v>
      </c>
      <c r="L97" s="349">
        <v>0</v>
      </c>
      <c r="M97" s="349">
        <v>0</v>
      </c>
      <c r="N97" s="349">
        <v>0</v>
      </c>
      <c r="O97" s="349">
        <v>0</v>
      </c>
      <c r="P97" s="349">
        <v>0</v>
      </c>
      <c r="Q97" s="349">
        <v>0</v>
      </c>
      <c r="R97" s="349">
        <v>0</v>
      </c>
      <c r="S97" s="349">
        <v>0</v>
      </c>
      <c r="T97" s="349">
        <v>0</v>
      </c>
      <c r="U97" s="349">
        <v>0</v>
      </c>
      <c r="V97" s="349">
        <v>0</v>
      </c>
      <c r="W97" s="349">
        <v>94</v>
      </c>
      <c r="X97" s="349">
        <v>0</v>
      </c>
      <c r="Y97" s="349">
        <v>0</v>
      </c>
      <c r="Z97" s="349">
        <v>0</v>
      </c>
      <c r="AA97" s="349">
        <v>0</v>
      </c>
      <c r="AB97" s="349">
        <v>0</v>
      </c>
      <c r="AC97" s="349">
        <v>0</v>
      </c>
      <c r="AD97" s="349">
        <v>0</v>
      </c>
      <c r="AE97" s="349">
        <v>0</v>
      </c>
      <c r="AF97" s="349">
        <v>0</v>
      </c>
      <c r="AG97" s="349">
        <v>0</v>
      </c>
      <c r="AH97" s="349">
        <v>0</v>
      </c>
      <c r="AI97" s="349">
        <v>0</v>
      </c>
      <c r="AJ97" s="349">
        <v>0</v>
      </c>
      <c r="AK97" s="349">
        <v>0</v>
      </c>
      <c r="AL97" s="349">
        <v>0</v>
      </c>
      <c r="AM97" s="349">
        <v>0</v>
      </c>
      <c r="AN97" s="349">
        <v>0</v>
      </c>
      <c r="AO97" s="349">
        <v>0</v>
      </c>
      <c r="AP97" s="349">
        <v>0</v>
      </c>
      <c r="AQ97" s="349">
        <v>0</v>
      </c>
      <c r="AR97" s="349">
        <v>0</v>
      </c>
      <c r="AS97" s="349">
        <v>0</v>
      </c>
      <c r="AT97" s="349">
        <v>0</v>
      </c>
      <c r="AU97" s="349">
        <v>0</v>
      </c>
      <c r="AV97" s="349">
        <v>0</v>
      </c>
      <c r="AW97" s="349">
        <v>0</v>
      </c>
      <c r="AX97" s="349">
        <v>0</v>
      </c>
      <c r="AY97" s="349">
        <v>0</v>
      </c>
      <c r="AZ97" s="349">
        <v>0</v>
      </c>
      <c r="BA97" s="349">
        <v>0</v>
      </c>
      <c r="BB97" s="349">
        <v>0</v>
      </c>
      <c r="BC97" s="349">
        <v>0</v>
      </c>
      <c r="BD97" s="349">
        <v>0</v>
      </c>
      <c r="BE97" s="349">
        <v>0</v>
      </c>
      <c r="BF97" s="320">
        <v>0</v>
      </c>
    </row>
    <row r="98" spans="1:58" x14ac:dyDescent="0.25">
      <c r="A98" s="508"/>
      <c r="B98" s="510"/>
      <c r="C98" s="319" t="s">
        <v>451</v>
      </c>
      <c r="D98" s="349">
        <v>0</v>
      </c>
      <c r="E98" s="349">
        <v>0</v>
      </c>
      <c r="F98" s="349">
        <v>0</v>
      </c>
      <c r="G98" s="349">
        <v>0</v>
      </c>
      <c r="H98" s="349">
        <v>0</v>
      </c>
      <c r="I98" s="349">
        <v>0</v>
      </c>
      <c r="J98" s="349">
        <v>0</v>
      </c>
      <c r="K98" s="349">
        <v>0</v>
      </c>
      <c r="L98" s="349">
        <v>0</v>
      </c>
      <c r="M98" s="349">
        <v>0</v>
      </c>
      <c r="N98" s="349">
        <v>0</v>
      </c>
      <c r="O98" s="349">
        <v>0</v>
      </c>
      <c r="P98" s="349">
        <v>0</v>
      </c>
      <c r="Q98" s="349">
        <v>0</v>
      </c>
      <c r="R98" s="349">
        <v>0</v>
      </c>
      <c r="S98" s="349">
        <v>0</v>
      </c>
      <c r="T98" s="349">
        <v>0</v>
      </c>
      <c r="U98" s="349">
        <v>0</v>
      </c>
      <c r="V98" s="349">
        <v>0</v>
      </c>
      <c r="W98" s="349">
        <v>0</v>
      </c>
      <c r="X98" s="349">
        <v>0</v>
      </c>
      <c r="Y98" s="349">
        <v>0</v>
      </c>
      <c r="Z98" s="349">
        <v>0</v>
      </c>
      <c r="AA98" s="349">
        <v>0</v>
      </c>
      <c r="AB98" s="349">
        <v>0</v>
      </c>
      <c r="AC98" s="349">
        <v>0</v>
      </c>
      <c r="AD98" s="349">
        <v>0</v>
      </c>
      <c r="AE98" s="349">
        <v>0</v>
      </c>
      <c r="AF98" s="349">
        <v>0</v>
      </c>
      <c r="AG98" s="349">
        <v>0</v>
      </c>
      <c r="AH98" s="349">
        <v>0</v>
      </c>
      <c r="AI98" s="349">
        <v>0</v>
      </c>
      <c r="AJ98" s="349">
        <v>0</v>
      </c>
      <c r="AK98" s="349">
        <v>0</v>
      </c>
      <c r="AL98" s="349">
        <v>0</v>
      </c>
      <c r="AM98" s="349">
        <v>0</v>
      </c>
      <c r="AN98" s="349">
        <v>0</v>
      </c>
      <c r="AO98" s="349">
        <v>0</v>
      </c>
      <c r="AP98" s="349">
        <v>0</v>
      </c>
      <c r="AQ98" s="349">
        <v>0</v>
      </c>
      <c r="AR98" s="349">
        <v>0</v>
      </c>
      <c r="AS98" s="349">
        <v>0</v>
      </c>
      <c r="AT98" s="349">
        <v>0</v>
      </c>
      <c r="AU98" s="349">
        <v>0</v>
      </c>
      <c r="AV98" s="349">
        <v>0</v>
      </c>
      <c r="AW98" s="349">
        <v>0</v>
      </c>
      <c r="AX98" s="349">
        <v>0</v>
      </c>
      <c r="AY98" s="349">
        <v>0</v>
      </c>
      <c r="AZ98" s="349">
        <v>0</v>
      </c>
      <c r="BA98" s="349">
        <v>0</v>
      </c>
      <c r="BB98" s="349">
        <v>0</v>
      </c>
      <c r="BC98" s="349">
        <v>0</v>
      </c>
      <c r="BD98" s="349">
        <v>0</v>
      </c>
      <c r="BE98" s="349">
        <v>0</v>
      </c>
      <c r="BF98" s="320">
        <v>0</v>
      </c>
    </row>
    <row r="99" spans="1:58" x14ac:dyDescent="0.25">
      <c r="A99" s="508"/>
      <c r="B99" s="510"/>
      <c r="C99" s="319" t="s">
        <v>452</v>
      </c>
      <c r="D99" s="349">
        <v>29</v>
      </c>
      <c r="E99" s="349">
        <v>0</v>
      </c>
      <c r="F99" s="349">
        <v>0</v>
      </c>
      <c r="G99" s="349">
        <v>0</v>
      </c>
      <c r="H99" s="349">
        <v>0</v>
      </c>
      <c r="I99" s="349">
        <v>0</v>
      </c>
      <c r="J99" s="349">
        <v>0</v>
      </c>
      <c r="K99" s="349">
        <v>0</v>
      </c>
      <c r="L99" s="349">
        <v>0</v>
      </c>
      <c r="M99" s="349">
        <v>0</v>
      </c>
      <c r="N99" s="349">
        <v>0</v>
      </c>
      <c r="O99" s="349">
        <v>0</v>
      </c>
      <c r="P99" s="349">
        <v>0</v>
      </c>
      <c r="Q99" s="349">
        <v>0</v>
      </c>
      <c r="R99" s="349">
        <v>0</v>
      </c>
      <c r="S99" s="349">
        <v>0</v>
      </c>
      <c r="T99" s="349">
        <v>0</v>
      </c>
      <c r="U99" s="349">
        <v>0</v>
      </c>
      <c r="V99" s="349">
        <v>0</v>
      </c>
      <c r="W99" s="349">
        <v>29</v>
      </c>
      <c r="X99" s="349">
        <v>0</v>
      </c>
      <c r="Y99" s="349">
        <v>0</v>
      </c>
      <c r="Z99" s="349">
        <v>0</v>
      </c>
      <c r="AA99" s="349">
        <v>0</v>
      </c>
      <c r="AB99" s="349">
        <v>0</v>
      </c>
      <c r="AC99" s="349">
        <v>0</v>
      </c>
      <c r="AD99" s="349">
        <v>0</v>
      </c>
      <c r="AE99" s="349">
        <v>0</v>
      </c>
      <c r="AF99" s="349">
        <v>0</v>
      </c>
      <c r="AG99" s="349">
        <v>0</v>
      </c>
      <c r="AH99" s="349">
        <v>0</v>
      </c>
      <c r="AI99" s="349">
        <v>0</v>
      </c>
      <c r="AJ99" s="349">
        <v>0</v>
      </c>
      <c r="AK99" s="349">
        <v>0</v>
      </c>
      <c r="AL99" s="349">
        <v>0</v>
      </c>
      <c r="AM99" s="349">
        <v>0</v>
      </c>
      <c r="AN99" s="349">
        <v>0</v>
      </c>
      <c r="AO99" s="349">
        <v>0</v>
      </c>
      <c r="AP99" s="349">
        <v>0</v>
      </c>
      <c r="AQ99" s="349">
        <v>0</v>
      </c>
      <c r="AR99" s="349">
        <v>0</v>
      </c>
      <c r="AS99" s="349">
        <v>0</v>
      </c>
      <c r="AT99" s="349">
        <v>0</v>
      </c>
      <c r="AU99" s="349">
        <v>0</v>
      </c>
      <c r="AV99" s="349">
        <v>0</v>
      </c>
      <c r="AW99" s="349">
        <v>0</v>
      </c>
      <c r="AX99" s="349">
        <v>0</v>
      </c>
      <c r="AY99" s="349">
        <v>0</v>
      </c>
      <c r="AZ99" s="349">
        <v>0</v>
      </c>
      <c r="BA99" s="349">
        <v>0</v>
      </c>
      <c r="BB99" s="349">
        <v>0</v>
      </c>
      <c r="BC99" s="349">
        <v>0</v>
      </c>
      <c r="BD99" s="349">
        <v>0</v>
      </c>
      <c r="BE99" s="349">
        <v>0</v>
      </c>
      <c r="BF99" s="320">
        <v>0</v>
      </c>
    </row>
    <row r="100" spans="1:58" x14ac:dyDescent="0.25">
      <c r="A100" s="508"/>
      <c r="B100" s="510"/>
      <c r="C100" s="319" t="s">
        <v>453</v>
      </c>
      <c r="D100" s="349">
        <v>65</v>
      </c>
      <c r="E100" s="349">
        <v>0</v>
      </c>
      <c r="F100" s="349">
        <v>0</v>
      </c>
      <c r="G100" s="349">
        <v>0</v>
      </c>
      <c r="H100" s="349">
        <v>0</v>
      </c>
      <c r="I100" s="349">
        <v>0</v>
      </c>
      <c r="J100" s="349">
        <v>0</v>
      </c>
      <c r="K100" s="349">
        <v>0</v>
      </c>
      <c r="L100" s="349">
        <v>0</v>
      </c>
      <c r="M100" s="349">
        <v>0</v>
      </c>
      <c r="N100" s="349">
        <v>0</v>
      </c>
      <c r="O100" s="349">
        <v>0</v>
      </c>
      <c r="P100" s="349">
        <v>0</v>
      </c>
      <c r="Q100" s="349">
        <v>0</v>
      </c>
      <c r="R100" s="349">
        <v>0</v>
      </c>
      <c r="S100" s="349">
        <v>0</v>
      </c>
      <c r="T100" s="349">
        <v>0</v>
      </c>
      <c r="U100" s="349">
        <v>0</v>
      </c>
      <c r="V100" s="349">
        <v>0</v>
      </c>
      <c r="W100" s="349">
        <v>65</v>
      </c>
      <c r="X100" s="349">
        <v>0</v>
      </c>
      <c r="Y100" s="349">
        <v>0</v>
      </c>
      <c r="Z100" s="349">
        <v>0</v>
      </c>
      <c r="AA100" s="349">
        <v>0</v>
      </c>
      <c r="AB100" s="349">
        <v>0</v>
      </c>
      <c r="AC100" s="349">
        <v>0</v>
      </c>
      <c r="AD100" s="349">
        <v>0</v>
      </c>
      <c r="AE100" s="349">
        <v>0</v>
      </c>
      <c r="AF100" s="349">
        <v>0</v>
      </c>
      <c r="AG100" s="349">
        <v>0</v>
      </c>
      <c r="AH100" s="349">
        <v>0</v>
      </c>
      <c r="AI100" s="349">
        <v>0</v>
      </c>
      <c r="AJ100" s="349">
        <v>0</v>
      </c>
      <c r="AK100" s="349">
        <v>0</v>
      </c>
      <c r="AL100" s="349">
        <v>0</v>
      </c>
      <c r="AM100" s="349">
        <v>0</v>
      </c>
      <c r="AN100" s="349">
        <v>0</v>
      </c>
      <c r="AO100" s="349">
        <v>0</v>
      </c>
      <c r="AP100" s="349">
        <v>0</v>
      </c>
      <c r="AQ100" s="349">
        <v>0</v>
      </c>
      <c r="AR100" s="349">
        <v>0</v>
      </c>
      <c r="AS100" s="349">
        <v>0</v>
      </c>
      <c r="AT100" s="349">
        <v>0</v>
      </c>
      <c r="AU100" s="349">
        <v>0</v>
      </c>
      <c r="AV100" s="349">
        <v>0</v>
      </c>
      <c r="AW100" s="349">
        <v>0</v>
      </c>
      <c r="AX100" s="349">
        <v>0</v>
      </c>
      <c r="AY100" s="349">
        <v>0</v>
      </c>
      <c r="AZ100" s="349">
        <v>0</v>
      </c>
      <c r="BA100" s="349">
        <v>0</v>
      </c>
      <c r="BB100" s="349">
        <v>0</v>
      </c>
      <c r="BC100" s="349">
        <v>0</v>
      </c>
      <c r="BD100" s="349">
        <v>0</v>
      </c>
      <c r="BE100" s="349">
        <v>0</v>
      </c>
      <c r="BF100" s="320">
        <v>0</v>
      </c>
    </row>
  </sheetData>
  <autoFilter ref="A4:BF4">
    <filterColumn colId="0" showButton="0"/>
    <filterColumn colId="1" showButton="0"/>
  </autoFilter>
  <mergeCells count="18">
    <mergeCell ref="A3:C3"/>
    <mergeCell ref="A4:C4"/>
    <mergeCell ref="A1:BF1"/>
    <mergeCell ref="A5:A100"/>
    <mergeCell ref="B5:C5"/>
    <mergeCell ref="B6:B26"/>
    <mergeCell ref="B27:B29"/>
    <mergeCell ref="B30:B32"/>
    <mergeCell ref="B33:B38"/>
    <mergeCell ref="B39:B40"/>
    <mergeCell ref="B41:B46"/>
    <mergeCell ref="B47:B61"/>
    <mergeCell ref="B62:B71"/>
    <mergeCell ref="B72:B75"/>
    <mergeCell ref="B76:B85"/>
    <mergeCell ref="B86:B96"/>
    <mergeCell ref="B97:B100"/>
    <mergeCell ref="BC2:BF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F101"/>
  <sheetViews>
    <sheetView zoomScale="90" zoomScaleNormal="90" workbookViewId="0">
      <selection activeCell="A7" sqref="A7:L102"/>
    </sheetView>
  </sheetViews>
  <sheetFormatPr defaultColWidth="9.33203125" defaultRowHeight="15.75" x14ac:dyDescent="0.25"/>
  <cols>
    <col min="1" max="1" width="25.83203125" style="66" customWidth="1"/>
    <col min="2" max="2" width="26.5" style="66" customWidth="1"/>
    <col min="3" max="3" width="26.1640625" style="66" customWidth="1"/>
    <col min="4" max="4" width="24.1640625" style="66" customWidth="1"/>
    <col min="5" max="5" width="27.1640625" style="66" customWidth="1"/>
    <col min="6" max="6" width="20" style="85" customWidth="1"/>
    <col min="7" max="16384" width="9.33203125" style="66"/>
  </cols>
  <sheetData>
    <row r="1" spans="1:6" ht="32.25" customHeight="1" x14ac:dyDescent="0.25">
      <c r="A1" s="543" t="s">
        <v>173</v>
      </c>
      <c r="B1" s="543"/>
      <c r="C1" s="543"/>
      <c r="D1" s="543"/>
      <c r="E1" s="543"/>
      <c r="F1" s="543"/>
    </row>
    <row r="2" spans="1:6" ht="16.5" customHeight="1" x14ac:dyDescent="0.25">
      <c r="A2" s="67"/>
      <c r="B2" s="67"/>
      <c r="C2" s="67"/>
    </row>
    <row r="3" spans="1:6" ht="31.5" x14ac:dyDescent="0.25">
      <c r="A3" s="532" t="s">
        <v>357</v>
      </c>
      <c r="B3" s="533"/>
      <c r="C3" s="534"/>
      <c r="D3" s="79" t="s">
        <v>177</v>
      </c>
      <c r="E3" s="79" t="s">
        <v>179</v>
      </c>
      <c r="F3" s="79" t="s">
        <v>113</v>
      </c>
    </row>
    <row r="4" spans="1:6" x14ac:dyDescent="0.25">
      <c r="A4" s="535"/>
      <c r="B4" s="536"/>
      <c r="C4" s="537"/>
      <c r="D4" s="81" t="s">
        <v>59</v>
      </c>
      <c r="E4" s="81" t="s">
        <v>58</v>
      </c>
      <c r="F4" s="82" t="s">
        <v>157</v>
      </c>
    </row>
    <row r="5" spans="1:6" s="75" customFormat="1" x14ac:dyDescent="0.25">
      <c r="A5" s="528" t="s">
        <v>151</v>
      </c>
      <c r="B5" s="525"/>
      <c r="C5" s="525"/>
      <c r="D5" s="88">
        <v>3350755.9999999958</v>
      </c>
      <c r="E5" s="88">
        <v>443324.99999999872</v>
      </c>
      <c r="F5" s="89">
        <f>E5/D5*100</f>
        <v>13.230596319159</v>
      </c>
    </row>
    <row r="6" spans="1:6" x14ac:dyDescent="0.25">
      <c r="A6" s="507" t="s">
        <v>358</v>
      </c>
      <c r="B6" s="509" t="s">
        <v>454</v>
      </c>
      <c r="C6" s="509"/>
      <c r="D6" s="354">
        <v>50368.999999999964</v>
      </c>
      <c r="E6" s="354">
        <v>6643</v>
      </c>
      <c r="F6" s="89">
        <f t="shared" ref="F6:F69" si="0">E6/D6*100</f>
        <v>13.188667632869432</v>
      </c>
    </row>
    <row r="7" spans="1:6" x14ac:dyDescent="0.25">
      <c r="A7" s="507"/>
      <c r="B7" s="510" t="s">
        <v>359</v>
      </c>
      <c r="C7" s="319" t="s">
        <v>454</v>
      </c>
      <c r="D7" s="349">
        <v>13344</v>
      </c>
      <c r="E7" s="349">
        <v>2402.0000000000005</v>
      </c>
      <c r="F7" s="355">
        <f t="shared" si="0"/>
        <v>18.000599520383698</v>
      </c>
    </row>
    <row r="8" spans="1:6" x14ac:dyDescent="0.25">
      <c r="A8" s="507"/>
      <c r="B8" s="510"/>
      <c r="C8" s="319" t="s">
        <v>360</v>
      </c>
      <c r="D8" s="349">
        <v>713</v>
      </c>
      <c r="E8" s="349">
        <v>129</v>
      </c>
      <c r="F8" s="355">
        <f t="shared" si="0"/>
        <v>18.092566619915846</v>
      </c>
    </row>
    <row r="9" spans="1:6" x14ac:dyDescent="0.25">
      <c r="A9" s="507"/>
      <c r="B9" s="510"/>
      <c r="C9" s="319" t="s">
        <v>361</v>
      </c>
      <c r="D9" s="349">
        <v>393</v>
      </c>
      <c r="E9" s="349">
        <v>157</v>
      </c>
      <c r="F9" s="355">
        <f t="shared" si="0"/>
        <v>39.949109414758269</v>
      </c>
    </row>
    <row r="10" spans="1:6" x14ac:dyDescent="0.25">
      <c r="A10" s="507"/>
      <c r="B10" s="510"/>
      <c r="C10" s="319" t="s">
        <v>362</v>
      </c>
      <c r="D10" s="349">
        <v>480</v>
      </c>
      <c r="E10" s="349">
        <v>86</v>
      </c>
      <c r="F10" s="355">
        <f t="shared" si="0"/>
        <v>17.916666666666668</v>
      </c>
    </row>
    <row r="11" spans="1:6" x14ac:dyDescent="0.25">
      <c r="A11" s="507"/>
      <c r="B11" s="510"/>
      <c r="C11" s="319" t="s">
        <v>363</v>
      </c>
      <c r="D11" s="349">
        <v>558</v>
      </c>
      <c r="E11" s="349">
        <v>55</v>
      </c>
      <c r="F11" s="355">
        <f t="shared" si="0"/>
        <v>9.8566308243727594</v>
      </c>
    </row>
    <row r="12" spans="1:6" x14ac:dyDescent="0.25">
      <c r="A12" s="507"/>
      <c r="B12" s="510"/>
      <c r="C12" s="319" t="s">
        <v>364</v>
      </c>
      <c r="D12" s="349">
        <v>436</v>
      </c>
      <c r="E12" s="349">
        <v>35</v>
      </c>
      <c r="F12" s="355">
        <f t="shared" si="0"/>
        <v>8.0275229357798175</v>
      </c>
    </row>
    <row r="13" spans="1:6" x14ac:dyDescent="0.25">
      <c r="A13" s="507"/>
      <c r="B13" s="510"/>
      <c r="C13" s="319" t="s">
        <v>365</v>
      </c>
      <c r="D13" s="349">
        <v>1104</v>
      </c>
      <c r="E13" s="349">
        <v>385</v>
      </c>
      <c r="F13" s="355">
        <f t="shared" si="0"/>
        <v>34.873188405797102</v>
      </c>
    </row>
    <row r="14" spans="1:6" x14ac:dyDescent="0.25">
      <c r="A14" s="507"/>
      <c r="B14" s="510"/>
      <c r="C14" s="319" t="s">
        <v>366</v>
      </c>
      <c r="D14" s="349">
        <v>2</v>
      </c>
      <c r="E14" s="349">
        <v>0</v>
      </c>
      <c r="F14" s="355">
        <f t="shared" si="0"/>
        <v>0</v>
      </c>
    </row>
    <row r="15" spans="1:6" x14ac:dyDescent="0.25">
      <c r="A15" s="507"/>
      <c r="B15" s="510"/>
      <c r="C15" s="319" t="s">
        <v>367</v>
      </c>
      <c r="D15" s="349">
        <v>426</v>
      </c>
      <c r="E15" s="349">
        <v>27</v>
      </c>
      <c r="F15" s="355">
        <f t="shared" si="0"/>
        <v>6.3380281690140841</v>
      </c>
    </row>
    <row r="16" spans="1:6" x14ac:dyDescent="0.25">
      <c r="A16" s="507"/>
      <c r="B16" s="510"/>
      <c r="C16" s="319" t="s">
        <v>368</v>
      </c>
      <c r="D16" s="349">
        <v>542</v>
      </c>
      <c r="E16" s="349">
        <v>123</v>
      </c>
      <c r="F16" s="355">
        <f t="shared" si="0"/>
        <v>22.693726937269375</v>
      </c>
    </row>
    <row r="17" spans="1:6" x14ac:dyDescent="0.25">
      <c r="A17" s="507"/>
      <c r="B17" s="510"/>
      <c r="C17" s="319" t="s">
        <v>369</v>
      </c>
      <c r="D17" s="349">
        <v>217</v>
      </c>
      <c r="E17" s="349">
        <v>143</v>
      </c>
      <c r="F17" s="355">
        <f t="shared" si="0"/>
        <v>65.89861751152074</v>
      </c>
    </row>
    <row r="18" spans="1:6" x14ac:dyDescent="0.25">
      <c r="A18" s="507"/>
      <c r="B18" s="510"/>
      <c r="C18" s="319" t="s">
        <v>370</v>
      </c>
      <c r="D18" s="349">
        <v>343</v>
      </c>
      <c r="E18" s="349">
        <v>54</v>
      </c>
      <c r="F18" s="355">
        <f t="shared" si="0"/>
        <v>15.743440233236154</v>
      </c>
    </row>
    <row r="19" spans="1:6" x14ac:dyDescent="0.25">
      <c r="A19" s="507"/>
      <c r="B19" s="510"/>
      <c r="C19" s="319" t="s">
        <v>371</v>
      </c>
      <c r="D19" s="349">
        <v>246</v>
      </c>
      <c r="E19" s="349">
        <v>75</v>
      </c>
      <c r="F19" s="355">
        <f t="shared" si="0"/>
        <v>30.487804878048781</v>
      </c>
    </row>
    <row r="20" spans="1:6" x14ac:dyDescent="0.25">
      <c r="A20" s="507"/>
      <c r="B20" s="510"/>
      <c r="C20" s="319" t="s">
        <v>372</v>
      </c>
      <c r="D20" s="349">
        <v>779</v>
      </c>
      <c r="E20" s="349">
        <v>44</v>
      </c>
      <c r="F20" s="355">
        <f t="shared" si="0"/>
        <v>5.6482670089858793</v>
      </c>
    </row>
    <row r="21" spans="1:6" x14ac:dyDescent="0.25">
      <c r="A21" s="507"/>
      <c r="B21" s="510"/>
      <c r="C21" s="319" t="s">
        <v>373</v>
      </c>
      <c r="D21" s="349">
        <v>847</v>
      </c>
      <c r="E21" s="349">
        <v>119</v>
      </c>
      <c r="F21" s="355">
        <f t="shared" si="0"/>
        <v>14.049586776859504</v>
      </c>
    </row>
    <row r="22" spans="1:6" x14ac:dyDescent="0.25">
      <c r="A22" s="507"/>
      <c r="B22" s="510"/>
      <c r="C22" s="319" t="s">
        <v>374</v>
      </c>
      <c r="D22" s="349">
        <v>585</v>
      </c>
      <c r="E22" s="349">
        <v>39</v>
      </c>
      <c r="F22" s="355">
        <f t="shared" si="0"/>
        <v>6.666666666666667</v>
      </c>
    </row>
    <row r="23" spans="1:6" x14ac:dyDescent="0.25">
      <c r="A23" s="507"/>
      <c r="B23" s="510"/>
      <c r="C23" s="319" t="s">
        <v>375</v>
      </c>
      <c r="D23" s="349">
        <v>1579</v>
      </c>
      <c r="E23" s="349">
        <v>423</v>
      </c>
      <c r="F23" s="355">
        <f t="shared" si="0"/>
        <v>26.789107029765674</v>
      </c>
    </row>
    <row r="24" spans="1:6" x14ac:dyDescent="0.25">
      <c r="A24" s="507"/>
      <c r="B24" s="510"/>
      <c r="C24" s="319" t="s">
        <v>376</v>
      </c>
      <c r="D24" s="349">
        <v>666</v>
      </c>
      <c r="E24" s="349">
        <v>49</v>
      </c>
      <c r="F24" s="355">
        <f t="shared" si="0"/>
        <v>7.3573573573573565</v>
      </c>
    </row>
    <row r="25" spans="1:6" x14ac:dyDescent="0.25">
      <c r="A25" s="507"/>
      <c r="B25" s="510"/>
      <c r="C25" s="319" t="s">
        <v>377</v>
      </c>
      <c r="D25" s="349">
        <v>880</v>
      </c>
      <c r="E25" s="349">
        <v>166</v>
      </c>
      <c r="F25" s="355">
        <f t="shared" si="0"/>
        <v>18.863636363636363</v>
      </c>
    </row>
    <row r="26" spans="1:6" x14ac:dyDescent="0.25">
      <c r="A26" s="507"/>
      <c r="B26" s="510"/>
      <c r="C26" s="319" t="s">
        <v>378</v>
      </c>
      <c r="D26" s="349">
        <v>1242</v>
      </c>
      <c r="E26" s="349">
        <v>145</v>
      </c>
      <c r="F26" s="355">
        <f t="shared" si="0"/>
        <v>11.674718196457327</v>
      </c>
    </row>
    <row r="27" spans="1:6" x14ac:dyDescent="0.25">
      <c r="A27" s="507"/>
      <c r="B27" s="510"/>
      <c r="C27" s="319" t="s">
        <v>379</v>
      </c>
      <c r="D27" s="349">
        <v>1306</v>
      </c>
      <c r="E27" s="349">
        <v>148</v>
      </c>
      <c r="F27" s="355">
        <f t="shared" si="0"/>
        <v>11.332312404287901</v>
      </c>
    </row>
    <row r="28" spans="1:6" x14ac:dyDescent="0.25">
      <c r="A28" s="507"/>
      <c r="B28" s="510" t="s">
        <v>380</v>
      </c>
      <c r="C28" s="319" t="s">
        <v>454</v>
      </c>
      <c r="D28" s="349">
        <v>187</v>
      </c>
      <c r="E28" s="349">
        <v>33</v>
      </c>
      <c r="F28" s="355">
        <f t="shared" si="0"/>
        <v>17.647058823529413</v>
      </c>
    </row>
    <row r="29" spans="1:6" x14ac:dyDescent="0.25">
      <c r="A29" s="507"/>
      <c r="B29" s="510"/>
      <c r="C29" s="319" t="s">
        <v>381</v>
      </c>
      <c r="D29" s="349">
        <v>183</v>
      </c>
      <c r="E29" s="349">
        <v>33</v>
      </c>
      <c r="F29" s="355">
        <f t="shared" si="0"/>
        <v>18.032786885245901</v>
      </c>
    </row>
    <row r="30" spans="1:6" x14ac:dyDescent="0.25">
      <c r="A30" s="507"/>
      <c r="B30" s="510"/>
      <c r="C30" s="319" t="s">
        <v>382</v>
      </c>
      <c r="D30" s="349">
        <v>4</v>
      </c>
      <c r="E30" s="349">
        <v>0</v>
      </c>
      <c r="F30" s="355">
        <f t="shared" si="0"/>
        <v>0</v>
      </c>
    </row>
    <row r="31" spans="1:6" x14ac:dyDescent="0.25">
      <c r="A31" s="507"/>
      <c r="B31" s="510" t="s">
        <v>383</v>
      </c>
      <c r="C31" s="319" t="s">
        <v>454</v>
      </c>
      <c r="D31" s="349">
        <v>0</v>
      </c>
      <c r="E31" s="349">
        <v>0</v>
      </c>
      <c r="F31" s="356" t="s">
        <v>455</v>
      </c>
    </row>
    <row r="32" spans="1:6" x14ac:dyDescent="0.25">
      <c r="A32" s="507"/>
      <c r="B32" s="510"/>
      <c r="C32" s="319" t="s">
        <v>384</v>
      </c>
      <c r="D32" s="349">
        <v>0</v>
      </c>
      <c r="E32" s="349">
        <v>0</v>
      </c>
      <c r="F32" s="356" t="s">
        <v>455</v>
      </c>
    </row>
    <row r="33" spans="1:6" x14ac:dyDescent="0.25">
      <c r="A33" s="507"/>
      <c r="B33" s="510"/>
      <c r="C33" s="319" t="s">
        <v>385</v>
      </c>
      <c r="D33" s="349">
        <v>0</v>
      </c>
      <c r="E33" s="349">
        <v>0</v>
      </c>
      <c r="F33" s="356" t="s">
        <v>455</v>
      </c>
    </row>
    <row r="34" spans="1:6" x14ac:dyDescent="0.25">
      <c r="A34" s="507"/>
      <c r="B34" s="510" t="s">
        <v>386</v>
      </c>
      <c r="C34" s="319" t="s">
        <v>454</v>
      </c>
      <c r="D34" s="349">
        <v>3935</v>
      </c>
      <c r="E34" s="349">
        <v>168</v>
      </c>
      <c r="F34" s="355">
        <f t="shared" si="0"/>
        <v>4.2693773824650574</v>
      </c>
    </row>
    <row r="35" spans="1:6" x14ac:dyDescent="0.25">
      <c r="A35" s="507"/>
      <c r="B35" s="510"/>
      <c r="C35" s="319" t="s">
        <v>387</v>
      </c>
      <c r="D35" s="349">
        <v>594</v>
      </c>
      <c r="E35" s="349">
        <v>55</v>
      </c>
      <c r="F35" s="355">
        <f t="shared" si="0"/>
        <v>9.2592592592592595</v>
      </c>
    </row>
    <row r="36" spans="1:6" x14ac:dyDescent="0.25">
      <c r="A36" s="507"/>
      <c r="B36" s="510"/>
      <c r="C36" s="319" t="s">
        <v>388</v>
      </c>
      <c r="D36" s="349">
        <v>960</v>
      </c>
      <c r="E36" s="349">
        <v>22</v>
      </c>
      <c r="F36" s="355">
        <f t="shared" si="0"/>
        <v>2.2916666666666665</v>
      </c>
    </row>
    <row r="37" spans="1:6" x14ac:dyDescent="0.25">
      <c r="A37" s="507"/>
      <c r="B37" s="510"/>
      <c r="C37" s="319" t="s">
        <v>389</v>
      </c>
      <c r="D37" s="349">
        <v>385</v>
      </c>
      <c r="E37" s="349">
        <v>12</v>
      </c>
      <c r="F37" s="355">
        <f t="shared" si="0"/>
        <v>3.116883116883117</v>
      </c>
    </row>
    <row r="38" spans="1:6" x14ac:dyDescent="0.25">
      <c r="A38" s="507"/>
      <c r="B38" s="510"/>
      <c r="C38" s="319" t="s">
        <v>390</v>
      </c>
      <c r="D38" s="349">
        <v>1088</v>
      </c>
      <c r="E38" s="349">
        <v>11</v>
      </c>
      <c r="F38" s="355">
        <f t="shared" si="0"/>
        <v>1.0110294117647058</v>
      </c>
    </row>
    <row r="39" spans="1:6" x14ac:dyDescent="0.25">
      <c r="A39" s="507"/>
      <c r="B39" s="510"/>
      <c r="C39" s="319" t="s">
        <v>391</v>
      </c>
      <c r="D39" s="349">
        <v>908</v>
      </c>
      <c r="E39" s="349">
        <v>68</v>
      </c>
      <c r="F39" s="355">
        <f t="shared" si="0"/>
        <v>7.4889867841409687</v>
      </c>
    </row>
    <row r="40" spans="1:6" x14ac:dyDescent="0.25">
      <c r="A40" s="507"/>
      <c r="B40" s="510" t="s">
        <v>392</v>
      </c>
      <c r="C40" s="319" t="s">
        <v>454</v>
      </c>
      <c r="D40" s="349">
        <v>7</v>
      </c>
      <c r="E40" s="349">
        <v>0</v>
      </c>
      <c r="F40" s="355">
        <f t="shared" si="0"/>
        <v>0</v>
      </c>
    </row>
    <row r="41" spans="1:6" x14ac:dyDescent="0.25">
      <c r="A41" s="507"/>
      <c r="B41" s="510"/>
      <c r="C41" s="319" t="s">
        <v>393</v>
      </c>
      <c r="D41" s="349">
        <v>7</v>
      </c>
      <c r="E41" s="349">
        <v>0</v>
      </c>
      <c r="F41" s="355">
        <f t="shared" si="0"/>
        <v>0</v>
      </c>
    </row>
    <row r="42" spans="1:6" x14ac:dyDescent="0.25">
      <c r="A42" s="507"/>
      <c r="B42" s="510" t="s">
        <v>394</v>
      </c>
      <c r="C42" s="319" t="s">
        <v>454</v>
      </c>
      <c r="D42" s="349">
        <v>308</v>
      </c>
      <c r="E42" s="349">
        <v>144</v>
      </c>
      <c r="F42" s="355">
        <f t="shared" si="0"/>
        <v>46.753246753246749</v>
      </c>
    </row>
    <row r="43" spans="1:6" x14ac:dyDescent="0.25">
      <c r="A43" s="507"/>
      <c r="B43" s="510"/>
      <c r="C43" s="319" t="s">
        <v>395</v>
      </c>
      <c r="D43" s="349">
        <v>45</v>
      </c>
      <c r="E43" s="349">
        <v>11</v>
      </c>
      <c r="F43" s="355">
        <f t="shared" si="0"/>
        <v>24.444444444444443</v>
      </c>
    </row>
    <row r="44" spans="1:6" x14ac:dyDescent="0.25">
      <c r="A44" s="507"/>
      <c r="B44" s="510"/>
      <c r="C44" s="319" t="s">
        <v>396</v>
      </c>
      <c r="D44" s="349">
        <v>0</v>
      </c>
      <c r="E44" s="349">
        <v>0</v>
      </c>
      <c r="F44" s="356" t="s">
        <v>455</v>
      </c>
    </row>
    <row r="45" spans="1:6" x14ac:dyDescent="0.25">
      <c r="A45" s="507"/>
      <c r="B45" s="510"/>
      <c r="C45" s="319" t="s">
        <v>397</v>
      </c>
      <c r="D45" s="349">
        <v>0</v>
      </c>
      <c r="E45" s="349">
        <v>0</v>
      </c>
      <c r="F45" s="356" t="s">
        <v>455</v>
      </c>
    </row>
    <row r="46" spans="1:6" x14ac:dyDescent="0.25">
      <c r="A46" s="507"/>
      <c r="B46" s="510"/>
      <c r="C46" s="319" t="s">
        <v>398</v>
      </c>
      <c r="D46" s="349">
        <v>85</v>
      </c>
      <c r="E46" s="349">
        <v>48</v>
      </c>
      <c r="F46" s="355">
        <f t="shared" si="0"/>
        <v>56.470588235294116</v>
      </c>
    </row>
    <row r="47" spans="1:6" x14ac:dyDescent="0.25">
      <c r="A47" s="507"/>
      <c r="B47" s="510"/>
      <c r="C47" s="319" t="s">
        <v>399</v>
      </c>
      <c r="D47" s="349">
        <v>178</v>
      </c>
      <c r="E47" s="349">
        <v>85</v>
      </c>
      <c r="F47" s="355">
        <f t="shared" si="0"/>
        <v>47.752808988764045</v>
      </c>
    </row>
    <row r="48" spans="1:6" x14ac:dyDescent="0.25">
      <c r="A48" s="507"/>
      <c r="B48" s="510" t="s">
        <v>400</v>
      </c>
      <c r="C48" s="319" t="s">
        <v>454</v>
      </c>
      <c r="D48" s="349">
        <v>18346</v>
      </c>
      <c r="E48" s="349">
        <v>1818</v>
      </c>
      <c r="F48" s="355">
        <f t="shared" si="0"/>
        <v>9.9095170609397147</v>
      </c>
    </row>
    <row r="49" spans="1:6" x14ac:dyDescent="0.25">
      <c r="A49" s="507"/>
      <c r="B49" s="510"/>
      <c r="C49" s="319" t="s">
        <v>401</v>
      </c>
      <c r="D49" s="349">
        <v>1454</v>
      </c>
      <c r="E49" s="349">
        <v>45</v>
      </c>
      <c r="F49" s="355">
        <f t="shared" si="0"/>
        <v>3.0949105914718018</v>
      </c>
    </row>
    <row r="50" spans="1:6" x14ac:dyDescent="0.25">
      <c r="A50" s="507"/>
      <c r="B50" s="510"/>
      <c r="C50" s="319" t="s">
        <v>402</v>
      </c>
      <c r="D50" s="349">
        <v>1026</v>
      </c>
      <c r="E50" s="349">
        <v>74</v>
      </c>
      <c r="F50" s="355">
        <f t="shared" si="0"/>
        <v>7.2124756335282649</v>
      </c>
    </row>
    <row r="51" spans="1:6" x14ac:dyDescent="0.25">
      <c r="A51" s="507"/>
      <c r="B51" s="510"/>
      <c r="C51" s="319" t="s">
        <v>403</v>
      </c>
      <c r="D51" s="349">
        <v>889</v>
      </c>
      <c r="E51" s="349">
        <v>176</v>
      </c>
      <c r="F51" s="355">
        <f t="shared" si="0"/>
        <v>19.797525309336333</v>
      </c>
    </row>
    <row r="52" spans="1:6" x14ac:dyDescent="0.25">
      <c r="A52" s="507"/>
      <c r="B52" s="510"/>
      <c r="C52" s="319" t="s">
        <v>404</v>
      </c>
      <c r="D52" s="349">
        <v>1416</v>
      </c>
      <c r="E52" s="349">
        <v>118</v>
      </c>
      <c r="F52" s="355">
        <f t="shared" si="0"/>
        <v>8.3333333333333321</v>
      </c>
    </row>
    <row r="53" spans="1:6" x14ac:dyDescent="0.25">
      <c r="A53" s="507"/>
      <c r="B53" s="510"/>
      <c r="C53" s="319" t="s">
        <v>405</v>
      </c>
      <c r="D53" s="349">
        <v>1145</v>
      </c>
      <c r="E53" s="349">
        <v>75</v>
      </c>
      <c r="F53" s="355">
        <f t="shared" si="0"/>
        <v>6.5502183406113534</v>
      </c>
    </row>
    <row r="54" spans="1:6" x14ac:dyDescent="0.25">
      <c r="A54" s="507"/>
      <c r="B54" s="510"/>
      <c r="C54" s="319" t="s">
        <v>406</v>
      </c>
      <c r="D54" s="349">
        <v>2358</v>
      </c>
      <c r="E54" s="349">
        <v>315</v>
      </c>
      <c r="F54" s="355">
        <f t="shared" si="0"/>
        <v>13.358778625954198</v>
      </c>
    </row>
    <row r="55" spans="1:6" x14ac:dyDescent="0.25">
      <c r="A55" s="507"/>
      <c r="B55" s="510"/>
      <c r="C55" s="319" t="s">
        <v>407</v>
      </c>
      <c r="D55" s="349">
        <v>810</v>
      </c>
      <c r="E55" s="349">
        <v>138</v>
      </c>
      <c r="F55" s="355">
        <f t="shared" si="0"/>
        <v>17.037037037037038</v>
      </c>
    </row>
    <row r="56" spans="1:6" x14ac:dyDescent="0.25">
      <c r="A56" s="507"/>
      <c r="B56" s="510"/>
      <c r="C56" s="319" t="s">
        <v>408</v>
      </c>
      <c r="D56" s="349">
        <v>1592</v>
      </c>
      <c r="E56" s="349">
        <v>73</v>
      </c>
      <c r="F56" s="355">
        <f t="shared" si="0"/>
        <v>4.5854271356783913</v>
      </c>
    </row>
    <row r="57" spans="1:6" x14ac:dyDescent="0.25">
      <c r="A57" s="507"/>
      <c r="B57" s="510"/>
      <c r="C57" s="319" t="s">
        <v>409</v>
      </c>
      <c r="D57" s="349">
        <v>1350</v>
      </c>
      <c r="E57" s="349">
        <v>163</v>
      </c>
      <c r="F57" s="355">
        <f t="shared" si="0"/>
        <v>12.074074074074074</v>
      </c>
    </row>
    <row r="58" spans="1:6" x14ac:dyDescent="0.25">
      <c r="A58" s="507"/>
      <c r="B58" s="510"/>
      <c r="C58" s="319" t="s">
        <v>410</v>
      </c>
      <c r="D58" s="349">
        <v>1154</v>
      </c>
      <c r="E58" s="349">
        <v>176</v>
      </c>
      <c r="F58" s="355">
        <f t="shared" si="0"/>
        <v>15.251299826689774</v>
      </c>
    </row>
    <row r="59" spans="1:6" x14ac:dyDescent="0.25">
      <c r="A59" s="507"/>
      <c r="B59" s="510"/>
      <c r="C59" s="319" t="s">
        <v>411</v>
      </c>
      <c r="D59" s="349">
        <v>2075</v>
      </c>
      <c r="E59" s="349">
        <v>170</v>
      </c>
      <c r="F59" s="355">
        <f t="shared" si="0"/>
        <v>8.19277108433735</v>
      </c>
    </row>
    <row r="60" spans="1:6" x14ac:dyDescent="0.25">
      <c r="A60" s="507"/>
      <c r="B60" s="510"/>
      <c r="C60" s="319" t="s">
        <v>412</v>
      </c>
      <c r="D60" s="349">
        <v>1126</v>
      </c>
      <c r="E60" s="349">
        <v>64</v>
      </c>
      <c r="F60" s="355">
        <f t="shared" si="0"/>
        <v>5.6838365896980463</v>
      </c>
    </row>
    <row r="61" spans="1:6" x14ac:dyDescent="0.25">
      <c r="A61" s="507"/>
      <c r="B61" s="510"/>
      <c r="C61" s="319" t="s">
        <v>413</v>
      </c>
      <c r="D61" s="349">
        <v>1072</v>
      </c>
      <c r="E61" s="349">
        <v>151</v>
      </c>
      <c r="F61" s="355">
        <f t="shared" si="0"/>
        <v>14.085820895522389</v>
      </c>
    </row>
    <row r="62" spans="1:6" x14ac:dyDescent="0.25">
      <c r="A62" s="507"/>
      <c r="B62" s="510"/>
      <c r="C62" s="319" t="s">
        <v>414</v>
      </c>
      <c r="D62" s="349">
        <v>879</v>
      </c>
      <c r="E62" s="349">
        <v>80</v>
      </c>
      <c r="F62" s="355">
        <f t="shared" si="0"/>
        <v>9.1012514220705345</v>
      </c>
    </row>
    <row r="63" spans="1:6" x14ac:dyDescent="0.25">
      <c r="A63" s="507"/>
      <c r="B63" s="510" t="s">
        <v>415</v>
      </c>
      <c r="C63" s="319" t="s">
        <v>454</v>
      </c>
      <c r="D63" s="349">
        <v>4867</v>
      </c>
      <c r="E63" s="349">
        <v>511</v>
      </c>
      <c r="F63" s="355">
        <f t="shared" si="0"/>
        <v>10.499280871173207</v>
      </c>
    </row>
    <row r="64" spans="1:6" x14ac:dyDescent="0.25">
      <c r="A64" s="507"/>
      <c r="B64" s="510"/>
      <c r="C64" s="319" t="s">
        <v>416</v>
      </c>
      <c r="D64" s="349">
        <v>398</v>
      </c>
      <c r="E64" s="349">
        <v>35</v>
      </c>
      <c r="F64" s="355">
        <f t="shared" si="0"/>
        <v>8.7939698492462313</v>
      </c>
    </row>
    <row r="65" spans="1:6" x14ac:dyDescent="0.25">
      <c r="A65" s="507"/>
      <c r="B65" s="510"/>
      <c r="C65" s="319" t="s">
        <v>417</v>
      </c>
      <c r="D65" s="349">
        <v>937</v>
      </c>
      <c r="E65" s="349">
        <v>45</v>
      </c>
      <c r="F65" s="355">
        <f t="shared" si="0"/>
        <v>4.8025613660618998</v>
      </c>
    </row>
    <row r="66" spans="1:6" x14ac:dyDescent="0.25">
      <c r="A66" s="507"/>
      <c r="B66" s="510"/>
      <c r="C66" s="319" t="s">
        <v>418</v>
      </c>
      <c r="D66" s="349">
        <v>293</v>
      </c>
      <c r="E66" s="349">
        <v>2</v>
      </c>
      <c r="F66" s="355">
        <f t="shared" si="0"/>
        <v>0.68259385665529015</v>
      </c>
    </row>
    <row r="67" spans="1:6" x14ac:dyDescent="0.25">
      <c r="A67" s="507"/>
      <c r="B67" s="510"/>
      <c r="C67" s="319" t="s">
        <v>419</v>
      </c>
      <c r="D67" s="349">
        <v>376</v>
      </c>
      <c r="E67" s="349">
        <v>10</v>
      </c>
      <c r="F67" s="355">
        <f t="shared" si="0"/>
        <v>2.6595744680851063</v>
      </c>
    </row>
    <row r="68" spans="1:6" x14ac:dyDescent="0.25">
      <c r="A68" s="507"/>
      <c r="B68" s="510"/>
      <c r="C68" s="319" t="s">
        <v>420</v>
      </c>
      <c r="D68" s="349">
        <v>510</v>
      </c>
      <c r="E68" s="349">
        <v>62</v>
      </c>
      <c r="F68" s="355">
        <f t="shared" si="0"/>
        <v>12.156862745098039</v>
      </c>
    </row>
    <row r="69" spans="1:6" x14ac:dyDescent="0.25">
      <c r="A69" s="507"/>
      <c r="B69" s="510"/>
      <c r="C69" s="319" t="s">
        <v>421</v>
      </c>
      <c r="D69" s="349">
        <v>413</v>
      </c>
      <c r="E69" s="349">
        <v>12</v>
      </c>
      <c r="F69" s="355">
        <f t="shared" si="0"/>
        <v>2.9055690072639226</v>
      </c>
    </row>
    <row r="70" spans="1:6" x14ac:dyDescent="0.25">
      <c r="A70" s="507"/>
      <c r="B70" s="510"/>
      <c r="C70" s="319" t="s">
        <v>422</v>
      </c>
      <c r="D70" s="349">
        <v>679</v>
      </c>
      <c r="E70" s="349">
        <v>271</v>
      </c>
      <c r="F70" s="355">
        <f t="shared" ref="F70:F101" si="1">E70/D70*100</f>
        <v>39.911634756995582</v>
      </c>
    </row>
    <row r="71" spans="1:6" x14ac:dyDescent="0.25">
      <c r="A71" s="507"/>
      <c r="B71" s="510"/>
      <c r="C71" s="319" t="s">
        <v>423</v>
      </c>
      <c r="D71" s="349">
        <v>700</v>
      </c>
      <c r="E71" s="349">
        <v>12</v>
      </c>
      <c r="F71" s="355">
        <f t="shared" si="1"/>
        <v>1.7142857142857144</v>
      </c>
    </row>
    <row r="72" spans="1:6" x14ac:dyDescent="0.25">
      <c r="A72" s="507"/>
      <c r="B72" s="510"/>
      <c r="C72" s="319" t="s">
        <v>424</v>
      </c>
      <c r="D72" s="349">
        <v>561</v>
      </c>
      <c r="E72" s="349">
        <v>62</v>
      </c>
      <c r="F72" s="355">
        <f t="shared" si="1"/>
        <v>11.051693404634582</v>
      </c>
    </row>
    <row r="73" spans="1:6" x14ac:dyDescent="0.25">
      <c r="A73" s="507"/>
      <c r="B73" s="510" t="s">
        <v>425</v>
      </c>
      <c r="C73" s="319" t="s">
        <v>454</v>
      </c>
      <c r="D73" s="349">
        <v>4</v>
      </c>
      <c r="E73" s="349">
        <v>1</v>
      </c>
      <c r="F73" s="355">
        <f t="shared" si="1"/>
        <v>25</v>
      </c>
    </row>
    <row r="74" spans="1:6" x14ac:dyDescent="0.25">
      <c r="A74" s="507"/>
      <c r="B74" s="510"/>
      <c r="C74" s="319" t="s">
        <v>426</v>
      </c>
      <c r="D74" s="349">
        <v>0</v>
      </c>
      <c r="E74" s="349">
        <v>0</v>
      </c>
      <c r="F74" s="356" t="s">
        <v>455</v>
      </c>
    </row>
    <row r="75" spans="1:6" x14ac:dyDescent="0.25">
      <c r="A75" s="507"/>
      <c r="B75" s="510"/>
      <c r="C75" s="319" t="s">
        <v>427</v>
      </c>
      <c r="D75" s="349">
        <v>3</v>
      </c>
      <c r="E75" s="349">
        <v>1</v>
      </c>
      <c r="F75" s="355">
        <f t="shared" si="1"/>
        <v>33.333333333333329</v>
      </c>
    </row>
    <row r="76" spans="1:6" x14ac:dyDescent="0.25">
      <c r="A76" s="507"/>
      <c r="B76" s="510"/>
      <c r="C76" s="319" t="s">
        <v>428</v>
      </c>
      <c r="D76" s="349">
        <v>1</v>
      </c>
      <c r="E76" s="349">
        <v>0</v>
      </c>
      <c r="F76" s="355">
        <f t="shared" si="1"/>
        <v>0</v>
      </c>
    </row>
    <row r="77" spans="1:6" x14ac:dyDescent="0.25">
      <c r="A77" s="507"/>
      <c r="B77" s="510" t="s">
        <v>429</v>
      </c>
      <c r="C77" s="319" t="s">
        <v>454</v>
      </c>
      <c r="D77" s="349">
        <v>4626.9999999999991</v>
      </c>
      <c r="E77" s="349">
        <v>632</v>
      </c>
      <c r="F77" s="355">
        <f t="shared" si="1"/>
        <v>13.658958288307762</v>
      </c>
    </row>
    <row r="78" spans="1:6" x14ac:dyDescent="0.25">
      <c r="A78" s="507"/>
      <c r="B78" s="510"/>
      <c r="C78" s="319" t="s">
        <v>430</v>
      </c>
      <c r="D78" s="349">
        <v>430</v>
      </c>
      <c r="E78" s="349">
        <v>95</v>
      </c>
      <c r="F78" s="355">
        <f t="shared" si="1"/>
        <v>22.093023255813954</v>
      </c>
    </row>
    <row r="79" spans="1:6" x14ac:dyDescent="0.25">
      <c r="A79" s="507"/>
      <c r="B79" s="510"/>
      <c r="C79" s="319" t="s">
        <v>431</v>
      </c>
      <c r="D79" s="349">
        <v>488</v>
      </c>
      <c r="E79" s="349">
        <v>114</v>
      </c>
      <c r="F79" s="355">
        <f t="shared" si="1"/>
        <v>23.360655737704921</v>
      </c>
    </row>
    <row r="80" spans="1:6" x14ac:dyDescent="0.25">
      <c r="A80" s="507"/>
      <c r="B80" s="510"/>
      <c r="C80" s="319" t="s">
        <v>432</v>
      </c>
      <c r="D80" s="349">
        <v>470</v>
      </c>
      <c r="E80" s="349">
        <v>15</v>
      </c>
      <c r="F80" s="355">
        <f t="shared" si="1"/>
        <v>3.1914893617021276</v>
      </c>
    </row>
    <row r="81" spans="1:6" x14ac:dyDescent="0.25">
      <c r="A81" s="507"/>
      <c r="B81" s="510"/>
      <c r="C81" s="319" t="s">
        <v>433</v>
      </c>
      <c r="D81" s="349">
        <v>1090</v>
      </c>
      <c r="E81" s="349">
        <v>58</v>
      </c>
      <c r="F81" s="355">
        <f t="shared" si="1"/>
        <v>5.3211009174311927</v>
      </c>
    </row>
    <row r="82" spans="1:6" x14ac:dyDescent="0.25">
      <c r="A82" s="507"/>
      <c r="B82" s="510"/>
      <c r="C82" s="319" t="s">
        <v>434</v>
      </c>
      <c r="D82" s="349">
        <v>447</v>
      </c>
      <c r="E82" s="349">
        <v>78</v>
      </c>
      <c r="F82" s="355">
        <f t="shared" si="1"/>
        <v>17.449664429530202</v>
      </c>
    </row>
    <row r="83" spans="1:6" x14ac:dyDescent="0.25">
      <c r="A83" s="507"/>
      <c r="B83" s="510"/>
      <c r="C83" s="319" t="s">
        <v>435</v>
      </c>
      <c r="D83" s="349">
        <v>505</v>
      </c>
      <c r="E83" s="349">
        <v>126</v>
      </c>
      <c r="F83" s="355">
        <f t="shared" si="1"/>
        <v>24.950495049504951</v>
      </c>
    </row>
    <row r="84" spans="1:6" x14ac:dyDescent="0.25">
      <c r="A84" s="507"/>
      <c r="B84" s="510"/>
      <c r="C84" s="319" t="s">
        <v>436</v>
      </c>
      <c r="D84" s="349">
        <v>501</v>
      </c>
      <c r="E84" s="349">
        <v>108</v>
      </c>
      <c r="F84" s="355">
        <f t="shared" si="1"/>
        <v>21.556886227544911</v>
      </c>
    </row>
    <row r="85" spans="1:6" x14ac:dyDescent="0.25">
      <c r="A85" s="507"/>
      <c r="B85" s="510"/>
      <c r="C85" s="319" t="s">
        <v>437</v>
      </c>
      <c r="D85" s="349">
        <v>158</v>
      </c>
      <c r="E85" s="349">
        <v>30</v>
      </c>
      <c r="F85" s="355">
        <f t="shared" si="1"/>
        <v>18.9873417721519</v>
      </c>
    </row>
    <row r="86" spans="1:6" x14ac:dyDescent="0.25">
      <c r="A86" s="507"/>
      <c r="B86" s="510"/>
      <c r="C86" s="319" t="s">
        <v>438</v>
      </c>
      <c r="D86" s="349">
        <v>538</v>
      </c>
      <c r="E86" s="349">
        <v>8</v>
      </c>
      <c r="F86" s="355">
        <f t="shared" si="1"/>
        <v>1.486988847583643</v>
      </c>
    </row>
    <row r="87" spans="1:6" x14ac:dyDescent="0.25">
      <c r="A87" s="507"/>
      <c r="B87" s="510" t="s">
        <v>439</v>
      </c>
      <c r="C87" s="319" t="s">
        <v>454</v>
      </c>
      <c r="D87" s="349">
        <v>4035</v>
      </c>
      <c r="E87" s="349">
        <v>840</v>
      </c>
      <c r="F87" s="355">
        <f t="shared" si="1"/>
        <v>20.817843866171003</v>
      </c>
    </row>
    <row r="88" spans="1:6" x14ac:dyDescent="0.25">
      <c r="A88" s="507"/>
      <c r="B88" s="510"/>
      <c r="C88" s="319" t="s">
        <v>440</v>
      </c>
      <c r="D88" s="349">
        <v>124</v>
      </c>
      <c r="E88" s="349">
        <v>8</v>
      </c>
      <c r="F88" s="355">
        <f t="shared" si="1"/>
        <v>6.4516129032258061</v>
      </c>
    </row>
    <row r="89" spans="1:6" x14ac:dyDescent="0.25">
      <c r="A89" s="507"/>
      <c r="B89" s="510"/>
      <c r="C89" s="319" t="s">
        <v>441</v>
      </c>
      <c r="D89" s="349">
        <v>0</v>
      </c>
      <c r="E89" s="349">
        <v>0</v>
      </c>
      <c r="F89" s="356" t="s">
        <v>455</v>
      </c>
    </row>
    <row r="90" spans="1:6" x14ac:dyDescent="0.25">
      <c r="A90" s="507"/>
      <c r="B90" s="510"/>
      <c r="C90" s="319" t="s">
        <v>442</v>
      </c>
      <c r="D90" s="349">
        <v>467</v>
      </c>
      <c r="E90" s="349">
        <v>46</v>
      </c>
      <c r="F90" s="355">
        <f t="shared" si="1"/>
        <v>9.8501070663811561</v>
      </c>
    </row>
    <row r="91" spans="1:6" x14ac:dyDescent="0.25">
      <c r="A91" s="507"/>
      <c r="B91" s="510"/>
      <c r="C91" s="319" t="s">
        <v>443</v>
      </c>
      <c r="D91" s="349">
        <v>136</v>
      </c>
      <c r="E91" s="349">
        <v>26</v>
      </c>
      <c r="F91" s="355">
        <f t="shared" si="1"/>
        <v>19.117647058823529</v>
      </c>
    </row>
    <row r="92" spans="1:6" x14ac:dyDescent="0.25">
      <c r="A92" s="507"/>
      <c r="B92" s="510"/>
      <c r="C92" s="319" t="s">
        <v>444</v>
      </c>
      <c r="D92" s="349">
        <v>461</v>
      </c>
      <c r="E92" s="349">
        <v>125</v>
      </c>
      <c r="F92" s="355">
        <f t="shared" si="1"/>
        <v>27.114967462039047</v>
      </c>
    </row>
    <row r="93" spans="1:6" x14ac:dyDescent="0.25">
      <c r="A93" s="507"/>
      <c r="B93" s="510"/>
      <c r="C93" s="319" t="s">
        <v>445</v>
      </c>
      <c r="D93" s="349">
        <v>434</v>
      </c>
      <c r="E93" s="349">
        <v>106</v>
      </c>
      <c r="F93" s="355">
        <f t="shared" si="1"/>
        <v>24.423963133640552</v>
      </c>
    </row>
    <row r="94" spans="1:6" x14ac:dyDescent="0.25">
      <c r="A94" s="507"/>
      <c r="B94" s="510"/>
      <c r="C94" s="319" t="s">
        <v>446</v>
      </c>
      <c r="D94" s="349">
        <v>3</v>
      </c>
      <c r="E94" s="349">
        <v>1</v>
      </c>
      <c r="F94" s="355">
        <f t="shared" si="1"/>
        <v>33.333333333333329</v>
      </c>
    </row>
    <row r="95" spans="1:6" x14ac:dyDescent="0.25">
      <c r="A95" s="507"/>
      <c r="B95" s="510"/>
      <c r="C95" s="319" t="s">
        <v>447</v>
      </c>
      <c r="D95" s="349">
        <v>1106</v>
      </c>
      <c r="E95" s="349">
        <v>230</v>
      </c>
      <c r="F95" s="355">
        <f t="shared" si="1"/>
        <v>20.795660036166367</v>
      </c>
    </row>
    <row r="96" spans="1:6" x14ac:dyDescent="0.25">
      <c r="A96" s="507"/>
      <c r="B96" s="510"/>
      <c r="C96" s="319" t="s">
        <v>448</v>
      </c>
      <c r="D96" s="349">
        <v>517</v>
      </c>
      <c r="E96" s="349">
        <v>78</v>
      </c>
      <c r="F96" s="355">
        <f t="shared" si="1"/>
        <v>15.087040618955513</v>
      </c>
    </row>
    <row r="97" spans="1:6" x14ac:dyDescent="0.25">
      <c r="A97" s="507"/>
      <c r="B97" s="510"/>
      <c r="C97" s="319" t="s">
        <v>449</v>
      </c>
      <c r="D97" s="349">
        <v>787</v>
      </c>
      <c r="E97" s="349">
        <v>220</v>
      </c>
      <c r="F97" s="355">
        <f t="shared" si="1"/>
        <v>27.954256670902161</v>
      </c>
    </row>
    <row r="98" spans="1:6" x14ac:dyDescent="0.25">
      <c r="A98" s="507"/>
      <c r="B98" s="510" t="s">
        <v>450</v>
      </c>
      <c r="C98" s="319" t="s">
        <v>454</v>
      </c>
      <c r="D98" s="349">
        <v>709</v>
      </c>
      <c r="E98" s="349">
        <v>94</v>
      </c>
      <c r="F98" s="355">
        <f t="shared" si="1"/>
        <v>13.258110014104371</v>
      </c>
    </row>
    <row r="99" spans="1:6" x14ac:dyDescent="0.25">
      <c r="A99" s="507"/>
      <c r="B99" s="510"/>
      <c r="C99" s="319" t="s">
        <v>451</v>
      </c>
      <c r="D99" s="349">
        <v>0</v>
      </c>
      <c r="E99" s="349">
        <v>0</v>
      </c>
      <c r="F99" s="356" t="s">
        <v>455</v>
      </c>
    </row>
    <row r="100" spans="1:6" x14ac:dyDescent="0.25">
      <c r="A100" s="507"/>
      <c r="B100" s="510"/>
      <c r="C100" s="319" t="s">
        <v>452</v>
      </c>
      <c r="D100" s="349">
        <v>348</v>
      </c>
      <c r="E100" s="349">
        <v>29</v>
      </c>
      <c r="F100" s="355">
        <f t="shared" si="1"/>
        <v>8.3333333333333321</v>
      </c>
    </row>
    <row r="101" spans="1:6" x14ac:dyDescent="0.25">
      <c r="A101" s="507"/>
      <c r="B101" s="510"/>
      <c r="C101" s="319" t="s">
        <v>453</v>
      </c>
      <c r="D101" s="349">
        <v>361</v>
      </c>
      <c r="E101" s="349">
        <v>65</v>
      </c>
      <c r="F101" s="355">
        <f t="shared" si="1"/>
        <v>18.005540166204987</v>
      </c>
    </row>
  </sheetData>
  <autoFilter ref="A5:F5">
    <filterColumn colId="0" showButton="0"/>
    <filterColumn colId="1" showButton="0"/>
  </autoFilter>
  <mergeCells count="17">
    <mergeCell ref="B98:B101"/>
    <mergeCell ref="A1:F1"/>
    <mergeCell ref="A3:C4"/>
    <mergeCell ref="A5:C5"/>
    <mergeCell ref="A6:A101"/>
    <mergeCell ref="B6:C6"/>
    <mergeCell ref="B7:B27"/>
    <mergeCell ref="B28:B30"/>
    <mergeCell ref="B31:B33"/>
    <mergeCell ref="B34:B39"/>
    <mergeCell ref="B40:B41"/>
    <mergeCell ref="B42:B47"/>
    <mergeCell ref="B48:B62"/>
    <mergeCell ref="B63:B72"/>
    <mergeCell ref="B73:B76"/>
    <mergeCell ref="B77:B86"/>
    <mergeCell ref="B87:B9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F101"/>
  <sheetViews>
    <sheetView zoomScale="90" zoomScaleNormal="90" workbookViewId="0">
      <selection activeCell="A7" sqref="A7:L102"/>
    </sheetView>
  </sheetViews>
  <sheetFormatPr defaultColWidth="9.33203125" defaultRowHeight="15.75" x14ac:dyDescent="0.25"/>
  <cols>
    <col min="1" max="1" width="26.83203125" style="66" customWidth="1"/>
    <col min="2" max="2" width="22.1640625" style="66" customWidth="1"/>
    <col min="3" max="3" width="26.1640625" style="66" customWidth="1"/>
    <col min="4" max="4" width="24.33203125" style="66" customWidth="1"/>
    <col min="5" max="5" width="32" style="76" customWidth="1"/>
    <col min="6" max="6" width="31.6640625" style="66" customWidth="1"/>
    <col min="7" max="16384" width="9.33203125" style="66"/>
  </cols>
  <sheetData>
    <row r="1" spans="1:6" ht="36.75" customHeight="1" x14ac:dyDescent="0.25">
      <c r="A1" s="529" t="s">
        <v>175</v>
      </c>
      <c r="B1" s="544"/>
      <c r="C1" s="544"/>
      <c r="D1" s="544"/>
      <c r="E1" s="544"/>
      <c r="F1" s="544"/>
    </row>
    <row r="2" spans="1:6" x14ac:dyDescent="0.25">
      <c r="E2" s="90"/>
      <c r="F2" s="90"/>
    </row>
    <row r="3" spans="1:6" s="92" customFormat="1" ht="50.25" customHeight="1" x14ac:dyDescent="0.25">
      <c r="A3" s="545" t="s">
        <v>357</v>
      </c>
      <c r="B3" s="546"/>
      <c r="C3" s="547"/>
      <c r="D3" s="79" t="s">
        <v>177</v>
      </c>
      <c r="E3" s="91" t="s">
        <v>180</v>
      </c>
      <c r="F3" s="91" t="s">
        <v>174</v>
      </c>
    </row>
    <row r="4" spans="1:6" x14ac:dyDescent="0.25">
      <c r="A4" s="548"/>
      <c r="B4" s="549"/>
      <c r="C4" s="550"/>
      <c r="D4" s="81" t="s">
        <v>59</v>
      </c>
      <c r="E4" s="81" t="s">
        <v>58</v>
      </c>
      <c r="F4" s="93" t="s">
        <v>114</v>
      </c>
    </row>
    <row r="5" spans="1:6" s="75" customFormat="1" x14ac:dyDescent="0.25">
      <c r="A5" s="528" t="s">
        <v>151</v>
      </c>
      <c r="B5" s="525"/>
      <c r="C5" s="525"/>
      <c r="D5" s="94">
        <v>3350755.9999999958</v>
      </c>
      <c r="E5" s="94">
        <v>1232465.9999999979</v>
      </c>
      <c r="F5" s="95">
        <f>E5/D5*100</f>
        <v>36.781729257516794</v>
      </c>
    </row>
    <row r="6" spans="1:6" x14ac:dyDescent="0.25">
      <c r="A6" s="507" t="s">
        <v>358</v>
      </c>
      <c r="B6" s="509" t="s">
        <v>454</v>
      </c>
      <c r="C6" s="509"/>
      <c r="D6" s="354">
        <v>50368.999999999964</v>
      </c>
      <c r="E6" s="354">
        <v>39194.000000000015</v>
      </c>
      <c r="F6" s="95">
        <f t="shared" ref="F6:F69" si="0">E6/D6*100</f>
        <v>77.813734638368928</v>
      </c>
    </row>
    <row r="7" spans="1:6" x14ac:dyDescent="0.25">
      <c r="A7" s="508"/>
      <c r="B7" s="510" t="s">
        <v>359</v>
      </c>
      <c r="C7" s="319" t="s">
        <v>454</v>
      </c>
      <c r="D7" s="349">
        <v>13344</v>
      </c>
      <c r="E7" s="349">
        <v>8021.9999999999991</v>
      </c>
      <c r="F7" s="357">
        <f t="shared" si="0"/>
        <v>60.116906474820141</v>
      </c>
    </row>
    <row r="8" spans="1:6" x14ac:dyDescent="0.25">
      <c r="A8" s="508"/>
      <c r="B8" s="510"/>
      <c r="C8" s="319" t="s">
        <v>360</v>
      </c>
      <c r="D8" s="349">
        <v>713</v>
      </c>
      <c r="E8" s="349">
        <v>324</v>
      </c>
      <c r="F8" s="357">
        <f t="shared" si="0"/>
        <v>45.441795231416549</v>
      </c>
    </row>
    <row r="9" spans="1:6" x14ac:dyDescent="0.25">
      <c r="A9" s="508"/>
      <c r="B9" s="510"/>
      <c r="C9" s="319" t="s">
        <v>361</v>
      </c>
      <c r="D9" s="349">
        <v>393</v>
      </c>
      <c r="E9" s="349">
        <v>61</v>
      </c>
      <c r="F9" s="357">
        <f t="shared" si="0"/>
        <v>15.521628498727736</v>
      </c>
    </row>
    <row r="10" spans="1:6" x14ac:dyDescent="0.25">
      <c r="A10" s="508"/>
      <c r="B10" s="510"/>
      <c r="C10" s="319" t="s">
        <v>362</v>
      </c>
      <c r="D10" s="349">
        <v>480</v>
      </c>
      <c r="E10" s="349">
        <v>325</v>
      </c>
      <c r="F10" s="357">
        <f t="shared" si="0"/>
        <v>67.708333333333343</v>
      </c>
    </row>
    <row r="11" spans="1:6" x14ac:dyDescent="0.25">
      <c r="A11" s="508"/>
      <c r="B11" s="510"/>
      <c r="C11" s="319" t="s">
        <v>363</v>
      </c>
      <c r="D11" s="349">
        <v>558</v>
      </c>
      <c r="E11" s="349">
        <v>215</v>
      </c>
      <c r="F11" s="357">
        <f t="shared" si="0"/>
        <v>38.530465949820787</v>
      </c>
    </row>
    <row r="12" spans="1:6" x14ac:dyDescent="0.25">
      <c r="A12" s="508"/>
      <c r="B12" s="510"/>
      <c r="C12" s="319" t="s">
        <v>364</v>
      </c>
      <c r="D12" s="349">
        <v>436</v>
      </c>
      <c r="E12" s="349">
        <v>165</v>
      </c>
      <c r="F12" s="357">
        <f t="shared" si="0"/>
        <v>37.844036697247709</v>
      </c>
    </row>
    <row r="13" spans="1:6" x14ac:dyDescent="0.25">
      <c r="A13" s="508"/>
      <c r="B13" s="510"/>
      <c r="C13" s="319" t="s">
        <v>365</v>
      </c>
      <c r="D13" s="349">
        <v>1104</v>
      </c>
      <c r="E13" s="349">
        <v>362</v>
      </c>
      <c r="F13" s="357">
        <f t="shared" si="0"/>
        <v>32.789855072463766</v>
      </c>
    </row>
    <row r="14" spans="1:6" x14ac:dyDescent="0.25">
      <c r="A14" s="508"/>
      <c r="B14" s="510"/>
      <c r="C14" s="319" t="s">
        <v>366</v>
      </c>
      <c r="D14" s="349">
        <v>2</v>
      </c>
      <c r="E14" s="349">
        <v>2</v>
      </c>
      <c r="F14" s="357">
        <f t="shared" si="0"/>
        <v>100</v>
      </c>
    </row>
    <row r="15" spans="1:6" x14ac:dyDescent="0.25">
      <c r="A15" s="508"/>
      <c r="B15" s="510"/>
      <c r="C15" s="319" t="s">
        <v>367</v>
      </c>
      <c r="D15" s="349">
        <v>426</v>
      </c>
      <c r="E15" s="349">
        <v>412</v>
      </c>
      <c r="F15" s="357">
        <f t="shared" si="0"/>
        <v>96.713615023474176</v>
      </c>
    </row>
    <row r="16" spans="1:6" x14ac:dyDescent="0.25">
      <c r="A16" s="508"/>
      <c r="B16" s="510"/>
      <c r="C16" s="319" t="s">
        <v>368</v>
      </c>
      <c r="D16" s="349">
        <v>542</v>
      </c>
      <c r="E16" s="349">
        <v>442</v>
      </c>
      <c r="F16" s="357">
        <f t="shared" si="0"/>
        <v>81.54981549815497</v>
      </c>
    </row>
    <row r="17" spans="1:6" x14ac:dyDescent="0.25">
      <c r="A17" s="508"/>
      <c r="B17" s="510"/>
      <c r="C17" s="319" t="s">
        <v>369</v>
      </c>
      <c r="D17" s="349">
        <v>217</v>
      </c>
      <c r="E17" s="349">
        <v>110</v>
      </c>
      <c r="F17" s="357">
        <f t="shared" si="0"/>
        <v>50.691244239631338</v>
      </c>
    </row>
    <row r="18" spans="1:6" x14ac:dyDescent="0.25">
      <c r="A18" s="508"/>
      <c r="B18" s="510"/>
      <c r="C18" s="319" t="s">
        <v>370</v>
      </c>
      <c r="D18" s="349">
        <v>343</v>
      </c>
      <c r="E18" s="349">
        <v>66</v>
      </c>
      <c r="F18" s="357">
        <f t="shared" si="0"/>
        <v>19.241982507288629</v>
      </c>
    </row>
    <row r="19" spans="1:6" x14ac:dyDescent="0.25">
      <c r="A19" s="508"/>
      <c r="B19" s="510"/>
      <c r="C19" s="319" t="s">
        <v>371</v>
      </c>
      <c r="D19" s="349">
        <v>246</v>
      </c>
      <c r="E19" s="349">
        <v>39</v>
      </c>
      <c r="F19" s="357">
        <f t="shared" si="0"/>
        <v>15.853658536585366</v>
      </c>
    </row>
    <row r="20" spans="1:6" x14ac:dyDescent="0.25">
      <c r="A20" s="508"/>
      <c r="B20" s="510"/>
      <c r="C20" s="319" t="s">
        <v>372</v>
      </c>
      <c r="D20" s="349">
        <v>779</v>
      </c>
      <c r="E20" s="349">
        <v>779</v>
      </c>
      <c r="F20" s="357">
        <f t="shared" si="0"/>
        <v>100</v>
      </c>
    </row>
    <row r="21" spans="1:6" x14ac:dyDescent="0.25">
      <c r="A21" s="508"/>
      <c r="B21" s="510"/>
      <c r="C21" s="319" t="s">
        <v>373</v>
      </c>
      <c r="D21" s="349">
        <v>847</v>
      </c>
      <c r="E21" s="349">
        <v>432</v>
      </c>
      <c r="F21" s="357">
        <f t="shared" si="0"/>
        <v>51.003541912632819</v>
      </c>
    </row>
    <row r="22" spans="1:6" x14ac:dyDescent="0.25">
      <c r="A22" s="508"/>
      <c r="B22" s="510"/>
      <c r="C22" s="319" t="s">
        <v>374</v>
      </c>
      <c r="D22" s="349">
        <v>585</v>
      </c>
      <c r="E22" s="349">
        <v>585</v>
      </c>
      <c r="F22" s="357">
        <f t="shared" si="0"/>
        <v>100</v>
      </c>
    </row>
    <row r="23" spans="1:6" x14ac:dyDescent="0.25">
      <c r="A23" s="508"/>
      <c r="B23" s="510"/>
      <c r="C23" s="319" t="s">
        <v>375</v>
      </c>
      <c r="D23" s="349">
        <v>1579</v>
      </c>
      <c r="E23" s="349">
        <v>1579</v>
      </c>
      <c r="F23" s="357">
        <f t="shared" si="0"/>
        <v>100</v>
      </c>
    </row>
    <row r="24" spans="1:6" x14ac:dyDescent="0.25">
      <c r="A24" s="508"/>
      <c r="B24" s="510"/>
      <c r="C24" s="319" t="s">
        <v>376</v>
      </c>
      <c r="D24" s="349">
        <v>666</v>
      </c>
      <c r="E24" s="349">
        <v>585</v>
      </c>
      <c r="F24" s="357">
        <f t="shared" si="0"/>
        <v>87.837837837837839</v>
      </c>
    </row>
    <row r="25" spans="1:6" x14ac:dyDescent="0.25">
      <c r="A25" s="508"/>
      <c r="B25" s="510"/>
      <c r="C25" s="319" t="s">
        <v>377</v>
      </c>
      <c r="D25" s="349">
        <v>880</v>
      </c>
      <c r="E25" s="349">
        <v>101</v>
      </c>
      <c r="F25" s="357">
        <f t="shared" si="0"/>
        <v>11.477272727272728</v>
      </c>
    </row>
    <row r="26" spans="1:6" x14ac:dyDescent="0.25">
      <c r="A26" s="508"/>
      <c r="B26" s="510"/>
      <c r="C26" s="319" t="s">
        <v>378</v>
      </c>
      <c r="D26" s="349">
        <v>1242</v>
      </c>
      <c r="E26" s="349">
        <v>775</v>
      </c>
      <c r="F26" s="357">
        <f t="shared" si="0"/>
        <v>62.399355877616749</v>
      </c>
    </row>
    <row r="27" spans="1:6" x14ac:dyDescent="0.25">
      <c r="A27" s="508"/>
      <c r="B27" s="510"/>
      <c r="C27" s="319" t="s">
        <v>379</v>
      </c>
      <c r="D27" s="349">
        <v>1306</v>
      </c>
      <c r="E27" s="349">
        <v>663</v>
      </c>
      <c r="F27" s="357">
        <f t="shared" si="0"/>
        <v>50.765696784073512</v>
      </c>
    </row>
    <row r="28" spans="1:6" x14ac:dyDescent="0.25">
      <c r="A28" s="508"/>
      <c r="B28" s="510" t="s">
        <v>380</v>
      </c>
      <c r="C28" s="319" t="s">
        <v>454</v>
      </c>
      <c r="D28" s="349">
        <v>187</v>
      </c>
      <c r="E28" s="349">
        <v>122</v>
      </c>
      <c r="F28" s="357">
        <f t="shared" si="0"/>
        <v>65.240641711229955</v>
      </c>
    </row>
    <row r="29" spans="1:6" x14ac:dyDescent="0.25">
      <c r="A29" s="508"/>
      <c r="B29" s="510"/>
      <c r="C29" s="319" t="s">
        <v>381</v>
      </c>
      <c r="D29" s="349">
        <v>183</v>
      </c>
      <c r="E29" s="349">
        <v>118</v>
      </c>
      <c r="F29" s="357">
        <f t="shared" si="0"/>
        <v>64.480874316939889</v>
      </c>
    </row>
    <row r="30" spans="1:6" x14ac:dyDescent="0.25">
      <c r="A30" s="508"/>
      <c r="B30" s="510"/>
      <c r="C30" s="319" t="s">
        <v>382</v>
      </c>
      <c r="D30" s="349">
        <v>4</v>
      </c>
      <c r="E30" s="349">
        <v>4</v>
      </c>
      <c r="F30" s="357">
        <f t="shared" si="0"/>
        <v>100</v>
      </c>
    </row>
    <row r="31" spans="1:6" x14ac:dyDescent="0.25">
      <c r="A31" s="508"/>
      <c r="B31" s="510" t="s">
        <v>383</v>
      </c>
      <c r="C31" s="319" t="s">
        <v>454</v>
      </c>
      <c r="D31" s="349">
        <v>0</v>
      </c>
      <c r="E31" s="349">
        <v>0</v>
      </c>
      <c r="F31" s="358" t="s">
        <v>455</v>
      </c>
    </row>
    <row r="32" spans="1:6" x14ac:dyDescent="0.25">
      <c r="A32" s="508"/>
      <c r="B32" s="510"/>
      <c r="C32" s="319" t="s">
        <v>384</v>
      </c>
      <c r="D32" s="349">
        <v>0</v>
      </c>
      <c r="E32" s="349">
        <v>0</v>
      </c>
      <c r="F32" s="358" t="s">
        <v>455</v>
      </c>
    </row>
    <row r="33" spans="1:6" x14ac:dyDescent="0.25">
      <c r="A33" s="508"/>
      <c r="B33" s="510"/>
      <c r="C33" s="319" t="s">
        <v>385</v>
      </c>
      <c r="D33" s="349">
        <v>0</v>
      </c>
      <c r="E33" s="349">
        <v>0</v>
      </c>
      <c r="F33" s="358" t="s">
        <v>455</v>
      </c>
    </row>
    <row r="34" spans="1:6" x14ac:dyDescent="0.25">
      <c r="A34" s="508"/>
      <c r="B34" s="510" t="s">
        <v>386</v>
      </c>
      <c r="C34" s="319" t="s">
        <v>454</v>
      </c>
      <c r="D34" s="349">
        <v>3935</v>
      </c>
      <c r="E34" s="349">
        <v>790</v>
      </c>
      <c r="F34" s="357">
        <f t="shared" si="0"/>
        <v>20.076238881829735</v>
      </c>
    </row>
    <row r="35" spans="1:6" x14ac:dyDescent="0.25">
      <c r="A35" s="508"/>
      <c r="B35" s="510"/>
      <c r="C35" s="319" t="s">
        <v>387</v>
      </c>
      <c r="D35" s="349">
        <v>594</v>
      </c>
      <c r="E35" s="349">
        <v>47</v>
      </c>
      <c r="F35" s="357">
        <f t="shared" si="0"/>
        <v>7.9124579124579126</v>
      </c>
    </row>
    <row r="36" spans="1:6" x14ac:dyDescent="0.25">
      <c r="A36" s="508"/>
      <c r="B36" s="510"/>
      <c r="C36" s="319" t="s">
        <v>388</v>
      </c>
      <c r="D36" s="349">
        <v>960</v>
      </c>
      <c r="E36" s="349">
        <v>200</v>
      </c>
      <c r="F36" s="357">
        <f t="shared" si="0"/>
        <v>20.833333333333336</v>
      </c>
    </row>
    <row r="37" spans="1:6" x14ac:dyDescent="0.25">
      <c r="A37" s="508"/>
      <c r="B37" s="510"/>
      <c r="C37" s="319" t="s">
        <v>389</v>
      </c>
      <c r="D37" s="349">
        <v>385</v>
      </c>
      <c r="E37" s="349">
        <v>96</v>
      </c>
      <c r="F37" s="357">
        <f t="shared" si="0"/>
        <v>24.935064935064936</v>
      </c>
    </row>
    <row r="38" spans="1:6" x14ac:dyDescent="0.25">
      <c r="A38" s="508"/>
      <c r="B38" s="510"/>
      <c r="C38" s="319" t="s">
        <v>390</v>
      </c>
      <c r="D38" s="349">
        <v>1088</v>
      </c>
      <c r="E38" s="349">
        <v>353</v>
      </c>
      <c r="F38" s="357">
        <f t="shared" si="0"/>
        <v>32.444852941176471</v>
      </c>
    </row>
    <row r="39" spans="1:6" x14ac:dyDescent="0.25">
      <c r="A39" s="508"/>
      <c r="B39" s="510"/>
      <c r="C39" s="319" t="s">
        <v>391</v>
      </c>
      <c r="D39" s="349">
        <v>908</v>
      </c>
      <c r="E39" s="349">
        <v>94</v>
      </c>
      <c r="F39" s="357">
        <f t="shared" si="0"/>
        <v>10.352422907488986</v>
      </c>
    </row>
    <row r="40" spans="1:6" x14ac:dyDescent="0.25">
      <c r="A40" s="508"/>
      <c r="B40" s="510" t="s">
        <v>392</v>
      </c>
      <c r="C40" s="319" t="s">
        <v>454</v>
      </c>
      <c r="D40" s="349">
        <v>7</v>
      </c>
      <c r="E40" s="349">
        <v>7</v>
      </c>
      <c r="F40" s="357">
        <f t="shared" si="0"/>
        <v>100</v>
      </c>
    </row>
    <row r="41" spans="1:6" x14ac:dyDescent="0.25">
      <c r="A41" s="508"/>
      <c r="B41" s="510"/>
      <c r="C41" s="319" t="s">
        <v>393</v>
      </c>
      <c r="D41" s="349">
        <v>7</v>
      </c>
      <c r="E41" s="349">
        <v>7</v>
      </c>
      <c r="F41" s="357">
        <f t="shared" si="0"/>
        <v>100</v>
      </c>
    </row>
    <row r="42" spans="1:6" x14ac:dyDescent="0.25">
      <c r="A42" s="508"/>
      <c r="B42" s="510" t="s">
        <v>394</v>
      </c>
      <c r="C42" s="319" t="s">
        <v>454</v>
      </c>
      <c r="D42" s="349">
        <v>308</v>
      </c>
      <c r="E42" s="349">
        <v>273</v>
      </c>
      <c r="F42" s="357">
        <f t="shared" si="0"/>
        <v>88.63636363636364</v>
      </c>
    </row>
    <row r="43" spans="1:6" x14ac:dyDescent="0.25">
      <c r="A43" s="508"/>
      <c r="B43" s="510"/>
      <c r="C43" s="319" t="s">
        <v>395</v>
      </c>
      <c r="D43" s="349">
        <v>45</v>
      </c>
      <c r="E43" s="349">
        <v>14</v>
      </c>
      <c r="F43" s="357">
        <f t="shared" si="0"/>
        <v>31.111111111111111</v>
      </c>
    </row>
    <row r="44" spans="1:6" x14ac:dyDescent="0.25">
      <c r="A44" s="508"/>
      <c r="B44" s="510"/>
      <c r="C44" s="319" t="s">
        <v>396</v>
      </c>
      <c r="D44" s="349">
        <v>0</v>
      </c>
      <c r="E44" s="349">
        <v>0</v>
      </c>
      <c r="F44" s="358" t="s">
        <v>455</v>
      </c>
    </row>
    <row r="45" spans="1:6" x14ac:dyDescent="0.25">
      <c r="A45" s="508"/>
      <c r="B45" s="510"/>
      <c r="C45" s="319" t="s">
        <v>397</v>
      </c>
      <c r="D45" s="349">
        <v>0</v>
      </c>
      <c r="E45" s="349">
        <v>0</v>
      </c>
      <c r="F45" s="358" t="s">
        <v>455</v>
      </c>
    </row>
    <row r="46" spans="1:6" x14ac:dyDescent="0.25">
      <c r="A46" s="508"/>
      <c r="B46" s="510"/>
      <c r="C46" s="319" t="s">
        <v>398</v>
      </c>
      <c r="D46" s="349">
        <v>85</v>
      </c>
      <c r="E46" s="349">
        <v>83</v>
      </c>
      <c r="F46" s="357">
        <f t="shared" si="0"/>
        <v>97.647058823529406</v>
      </c>
    </row>
    <row r="47" spans="1:6" x14ac:dyDescent="0.25">
      <c r="A47" s="508"/>
      <c r="B47" s="510"/>
      <c r="C47" s="319" t="s">
        <v>399</v>
      </c>
      <c r="D47" s="349">
        <v>178</v>
      </c>
      <c r="E47" s="349">
        <v>176</v>
      </c>
      <c r="F47" s="357">
        <f t="shared" si="0"/>
        <v>98.876404494382015</v>
      </c>
    </row>
    <row r="48" spans="1:6" x14ac:dyDescent="0.25">
      <c r="A48" s="508"/>
      <c r="B48" s="510" t="s">
        <v>400</v>
      </c>
      <c r="C48" s="319" t="s">
        <v>454</v>
      </c>
      <c r="D48" s="349">
        <v>18346</v>
      </c>
      <c r="E48" s="349">
        <v>18346</v>
      </c>
      <c r="F48" s="357">
        <f t="shared" si="0"/>
        <v>100</v>
      </c>
    </row>
    <row r="49" spans="1:6" x14ac:dyDescent="0.25">
      <c r="A49" s="508"/>
      <c r="B49" s="510"/>
      <c r="C49" s="319" t="s">
        <v>401</v>
      </c>
      <c r="D49" s="349">
        <v>1454</v>
      </c>
      <c r="E49" s="349">
        <v>1454</v>
      </c>
      <c r="F49" s="357">
        <f t="shared" si="0"/>
        <v>100</v>
      </c>
    </row>
    <row r="50" spans="1:6" x14ac:dyDescent="0.25">
      <c r="A50" s="508"/>
      <c r="B50" s="510"/>
      <c r="C50" s="319" t="s">
        <v>402</v>
      </c>
      <c r="D50" s="349">
        <v>1026</v>
      </c>
      <c r="E50" s="349">
        <v>1026</v>
      </c>
      <c r="F50" s="357">
        <f t="shared" si="0"/>
        <v>100</v>
      </c>
    </row>
    <row r="51" spans="1:6" x14ac:dyDescent="0.25">
      <c r="A51" s="508"/>
      <c r="B51" s="510"/>
      <c r="C51" s="319" t="s">
        <v>403</v>
      </c>
      <c r="D51" s="349">
        <v>889</v>
      </c>
      <c r="E51" s="349">
        <v>889</v>
      </c>
      <c r="F51" s="357">
        <f t="shared" si="0"/>
        <v>100</v>
      </c>
    </row>
    <row r="52" spans="1:6" x14ac:dyDescent="0.25">
      <c r="A52" s="508"/>
      <c r="B52" s="510"/>
      <c r="C52" s="319" t="s">
        <v>404</v>
      </c>
      <c r="D52" s="349">
        <v>1416</v>
      </c>
      <c r="E52" s="349">
        <v>1416</v>
      </c>
      <c r="F52" s="357">
        <f t="shared" si="0"/>
        <v>100</v>
      </c>
    </row>
    <row r="53" spans="1:6" x14ac:dyDescent="0.25">
      <c r="A53" s="508"/>
      <c r="B53" s="510"/>
      <c r="C53" s="319" t="s">
        <v>405</v>
      </c>
      <c r="D53" s="349">
        <v>1145</v>
      </c>
      <c r="E53" s="349">
        <v>1145</v>
      </c>
      <c r="F53" s="357">
        <f t="shared" si="0"/>
        <v>100</v>
      </c>
    </row>
    <row r="54" spans="1:6" x14ac:dyDescent="0.25">
      <c r="A54" s="508"/>
      <c r="B54" s="510"/>
      <c r="C54" s="319" t="s">
        <v>406</v>
      </c>
      <c r="D54" s="349">
        <v>2358</v>
      </c>
      <c r="E54" s="349">
        <v>2358</v>
      </c>
      <c r="F54" s="357">
        <f t="shared" si="0"/>
        <v>100</v>
      </c>
    </row>
    <row r="55" spans="1:6" x14ac:dyDescent="0.25">
      <c r="A55" s="508"/>
      <c r="B55" s="510"/>
      <c r="C55" s="319" t="s">
        <v>407</v>
      </c>
      <c r="D55" s="349">
        <v>810</v>
      </c>
      <c r="E55" s="349">
        <v>810</v>
      </c>
      <c r="F55" s="357">
        <f t="shared" si="0"/>
        <v>100</v>
      </c>
    </row>
    <row r="56" spans="1:6" x14ac:dyDescent="0.25">
      <c r="A56" s="508"/>
      <c r="B56" s="510"/>
      <c r="C56" s="319" t="s">
        <v>408</v>
      </c>
      <c r="D56" s="349">
        <v>1592</v>
      </c>
      <c r="E56" s="349">
        <v>1592</v>
      </c>
      <c r="F56" s="357">
        <f t="shared" si="0"/>
        <v>100</v>
      </c>
    </row>
    <row r="57" spans="1:6" x14ac:dyDescent="0.25">
      <c r="A57" s="508"/>
      <c r="B57" s="510"/>
      <c r="C57" s="319" t="s">
        <v>409</v>
      </c>
      <c r="D57" s="349">
        <v>1350</v>
      </c>
      <c r="E57" s="349">
        <v>1350</v>
      </c>
      <c r="F57" s="357">
        <f t="shared" si="0"/>
        <v>100</v>
      </c>
    </row>
    <row r="58" spans="1:6" x14ac:dyDescent="0.25">
      <c r="A58" s="508"/>
      <c r="B58" s="510"/>
      <c r="C58" s="319" t="s">
        <v>410</v>
      </c>
      <c r="D58" s="349">
        <v>1154</v>
      </c>
      <c r="E58" s="349">
        <v>1154</v>
      </c>
      <c r="F58" s="357">
        <f t="shared" si="0"/>
        <v>100</v>
      </c>
    </row>
    <row r="59" spans="1:6" x14ac:dyDescent="0.25">
      <c r="A59" s="508"/>
      <c r="B59" s="510"/>
      <c r="C59" s="319" t="s">
        <v>411</v>
      </c>
      <c r="D59" s="349">
        <v>2075</v>
      </c>
      <c r="E59" s="349">
        <v>2075</v>
      </c>
      <c r="F59" s="357">
        <f t="shared" si="0"/>
        <v>100</v>
      </c>
    </row>
    <row r="60" spans="1:6" x14ac:dyDescent="0.25">
      <c r="A60" s="508"/>
      <c r="B60" s="510"/>
      <c r="C60" s="319" t="s">
        <v>412</v>
      </c>
      <c r="D60" s="349">
        <v>1126</v>
      </c>
      <c r="E60" s="349">
        <v>1126</v>
      </c>
      <c r="F60" s="357">
        <f t="shared" si="0"/>
        <v>100</v>
      </c>
    </row>
    <row r="61" spans="1:6" x14ac:dyDescent="0.25">
      <c r="A61" s="508"/>
      <c r="B61" s="510"/>
      <c r="C61" s="319" t="s">
        <v>413</v>
      </c>
      <c r="D61" s="349">
        <v>1072</v>
      </c>
      <c r="E61" s="349">
        <v>1072</v>
      </c>
      <c r="F61" s="357">
        <f t="shared" si="0"/>
        <v>100</v>
      </c>
    </row>
    <row r="62" spans="1:6" x14ac:dyDescent="0.25">
      <c r="A62" s="508"/>
      <c r="B62" s="510"/>
      <c r="C62" s="319" t="s">
        <v>414</v>
      </c>
      <c r="D62" s="349">
        <v>879</v>
      </c>
      <c r="E62" s="349">
        <v>879</v>
      </c>
      <c r="F62" s="357">
        <f t="shared" si="0"/>
        <v>100</v>
      </c>
    </row>
    <row r="63" spans="1:6" x14ac:dyDescent="0.25">
      <c r="A63" s="508"/>
      <c r="B63" s="510" t="s">
        <v>415</v>
      </c>
      <c r="C63" s="319" t="s">
        <v>454</v>
      </c>
      <c r="D63" s="349">
        <v>4867</v>
      </c>
      <c r="E63" s="349">
        <v>3998</v>
      </c>
      <c r="F63" s="357">
        <f t="shared" si="0"/>
        <v>82.14505855763305</v>
      </c>
    </row>
    <row r="64" spans="1:6" x14ac:dyDescent="0.25">
      <c r="A64" s="508"/>
      <c r="B64" s="510"/>
      <c r="C64" s="319" t="s">
        <v>416</v>
      </c>
      <c r="D64" s="349">
        <v>398</v>
      </c>
      <c r="E64" s="349">
        <v>398</v>
      </c>
      <c r="F64" s="357">
        <f t="shared" si="0"/>
        <v>100</v>
      </c>
    </row>
    <row r="65" spans="1:6" x14ac:dyDescent="0.25">
      <c r="A65" s="508"/>
      <c r="B65" s="510"/>
      <c r="C65" s="319" t="s">
        <v>417</v>
      </c>
      <c r="D65" s="349">
        <v>937</v>
      </c>
      <c r="E65" s="349">
        <v>937</v>
      </c>
      <c r="F65" s="357">
        <f t="shared" si="0"/>
        <v>100</v>
      </c>
    </row>
    <row r="66" spans="1:6" x14ac:dyDescent="0.25">
      <c r="A66" s="508"/>
      <c r="B66" s="510"/>
      <c r="C66" s="319" t="s">
        <v>418</v>
      </c>
      <c r="D66" s="349">
        <v>293</v>
      </c>
      <c r="E66" s="349">
        <v>293</v>
      </c>
      <c r="F66" s="357">
        <f t="shared" si="0"/>
        <v>100</v>
      </c>
    </row>
    <row r="67" spans="1:6" x14ac:dyDescent="0.25">
      <c r="A67" s="508"/>
      <c r="B67" s="510"/>
      <c r="C67" s="319" t="s">
        <v>419</v>
      </c>
      <c r="D67" s="349">
        <v>376</v>
      </c>
      <c r="E67" s="349">
        <v>376</v>
      </c>
      <c r="F67" s="357">
        <f t="shared" si="0"/>
        <v>100</v>
      </c>
    </row>
    <row r="68" spans="1:6" x14ac:dyDescent="0.25">
      <c r="A68" s="508"/>
      <c r="B68" s="510"/>
      <c r="C68" s="319" t="s">
        <v>420</v>
      </c>
      <c r="D68" s="349">
        <v>510</v>
      </c>
      <c r="E68" s="349">
        <v>432</v>
      </c>
      <c r="F68" s="357">
        <f t="shared" si="0"/>
        <v>84.705882352941174</v>
      </c>
    </row>
    <row r="69" spans="1:6" x14ac:dyDescent="0.25">
      <c r="A69" s="508"/>
      <c r="B69" s="510"/>
      <c r="C69" s="319" t="s">
        <v>421</v>
      </c>
      <c r="D69" s="349">
        <v>413</v>
      </c>
      <c r="E69" s="349">
        <v>258</v>
      </c>
      <c r="F69" s="357">
        <f t="shared" si="0"/>
        <v>62.469733656174334</v>
      </c>
    </row>
    <row r="70" spans="1:6" x14ac:dyDescent="0.25">
      <c r="A70" s="508"/>
      <c r="B70" s="510"/>
      <c r="C70" s="319" t="s">
        <v>422</v>
      </c>
      <c r="D70" s="349">
        <v>679</v>
      </c>
      <c r="E70" s="349">
        <v>49</v>
      </c>
      <c r="F70" s="357">
        <f t="shared" ref="F70:F101" si="1">E70/D70*100</f>
        <v>7.216494845360824</v>
      </c>
    </row>
    <row r="71" spans="1:6" x14ac:dyDescent="0.25">
      <c r="A71" s="508"/>
      <c r="B71" s="510"/>
      <c r="C71" s="319" t="s">
        <v>423</v>
      </c>
      <c r="D71" s="349">
        <v>700</v>
      </c>
      <c r="E71" s="349">
        <v>694</v>
      </c>
      <c r="F71" s="357">
        <f t="shared" si="1"/>
        <v>99.142857142857139</v>
      </c>
    </row>
    <row r="72" spans="1:6" x14ac:dyDescent="0.25">
      <c r="A72" s="508"/>
      <c r="B72" s="510"/>
      <c r="C72" s="319" t="s">
        <v>424</v>
      </c>
      <c r="D72" s="349">
        <v>561</v>
      </c>
      <c r="E72" s="349">
        <v>561</v>
      </c>
      <c r="F72" s="357">
        <f t="shared" si="1"/>
        <v>100</v>
      </c>
    </row>
    <row r="73" spans="1:6" x14ac:dyDescent="0.25">
      <c r="A73" s="508"/>
      <c r="B73" s="510" t="s">
        <v>425</v>
      </c>
      <c r="C73" s="319" t="s">
        <v>454</v>
      </c>
      <c r="D73" s="349">
        <v>4</v>
      </c>
      <c r="E73" s="349">
        <v>0</v>
      </c>
      <c r="F73" s="357">
        <f t="shared" si="1"/>
        <v>0</v>
      </c>
    </row>
    <row r="74" spans="1:6" x14ac:dyDescent="0.25">
      <c r="A74" s="508"/>
      <c r="B74" s="510"/>
      <c r="C74" s="319" t="s">
        <v>426</v>
      </c>
      <c r="D74" s="349">
        <v>0</v>
      </c>
      <c r="E74" s="349">
        <v>0</v>
      </c>
      <c r="F74" s="358" t="s">
        <v>455</v>
      </c>
    </row>
    <row r="75" spans="1:6" x14ac:dyDescent="0.25">
      <c r="A75" s="508"/>
      <c r="B75" s="510"/>
      <c r="C75" s="319" t="s">
        <v>427</v>
      </c>
      <c r="D75" s="349">
        <v>3</v>
      </c>
      <c r="E75" s="349">
        <v>0</v>
      </c>
      <c r="F75" s="357">
        <f t="shared" si="1"/>
        <v>0</v>
      </c>
    </row>
    <row r="76" spans="1:6" x14ac:dyDescent="0.25">
      <c r="A76" s="508"/>
      <c r="B76" s="510"/>
      <c r="C76" s="319" t="s">
        <v>428</v>
      </c>
      <c r="D76" s="349">
        <v>1</v>
      </c>
      <c r="E76" s="349">
        <v>0</v>
      </c>
      <c r="F76" s="357">
        <f t="shared" si="1"/>
        <v>0</v>
      </c>
    </row>
    <row r="77" spans="1:6" x14ac:dyDescent="0.25">
      <c r="A77" s="508"/>
      <c r="B77" s="510" t="s">
        <v>429</v>
      </c>
      <c r="C77" s="319" t="s">
        <v>454</v>
      </c>
      <c r="D77" s="349">
        <v>4626.9999999999991</v>
      </c>
      <c r="E77" s="349">
        <v>3623</v>
      </c>
      <c r="F77" s="357">
        <f t="shared" si="1"/>
        <v>78.301275124270603</v>
      </c>
    </row>
    <row r="78" spans="1:6" x14ac:dyDescent="0.25">
      <c r="A78" s="508"/>
      <c r="B78" s="510"/>
      <c r="C78" s="319" t="s">
        <v>430</v>
      </c>
      <c r="D78" s="349">
        <v>430</v>
      </c>
      <c r="E78" s="349">
        <v>376</v>
      </c>
      <c r="F78" s="357">
        <f t="shared" si="1"/>
        <v>87.441860465116278</v>
      </c>
    </row>
    <row r="79" spans="1:6" x14ac:dyDescent="0.25">
      <c r="A79" s="508"/>
      <c r="B79" s="510"/>
      <c r="C79" s="319" t="s">
        <v>431</v>
      </c>
      <c r="D79" s="349">
        <v>488</v>
      </c>
      <c r="E79" s="349">
        <v>448</v>
      </c>
      <c r="F79" s="357">
        <f t="shared" si="1"/>
        <v>91.803278688524586</v>
      </c>
    </row>
    <row r="80" spans="1:6" x14ac:dyDescent="0.25">
      <c r="A80" s="508"/>
      <c r="B80" s="510"/>
      <c r="C80" s="319" t="s">
        <v>432</v>
      </c>
      <c r="D80" s="349">
        <v>470</v>
      </c>
      <c r="E80" s="349">
        <v>334</v>
      </c>
      <c r="F80" s="357">
        <f t="shared" si="1"/>
        <v>71.063829787234042</v>
      </c>
    </row>
    <row r="81" spans="1:6" x14ac:dyDescent="0.25">
      <c r="A81" s="508"/>
      <c r="B81" s="510"/>
      <c r="C81" s="319" t="s">
        <v>433</v>
      </c>
      <c r="D81" s="349">
        <v>1090</v>
      </c>
      <c r="E81" s="349">
        <v>741</v>
      </c>
      <c r="F81" s="357">
        <f t="shared" si="1"/>
        <v>67.981651376146786</v>
      </c>
    </row>
    <row r="82" spans="1:6" x14ac:dyDescent="0.25">
      <c r="A82" s="508"/>
      <c r="B82" s="510"/>
      <c r="C82" s="319" t="s">
        <v>434</v>
      </c>
      <c r="D82" s="349">
        <v>447</v>
      </c>
      <c r="E82" s="349">
        <v>375</v>
      </c>
      <c r="F82" s="357">
        <f t="shared" si="1"/>
        <v>83.892617449664428</v>
      </c>
    </row>
    <row r="83" spans="1:6" x14ac:dyDescent="0.25">
      <c r="A83" s="508"/>
      <c r="B83" s="510"/>
      <c r="C83" s="319" t="s">
        <v>435</v>
      </c>
      <c r="D83" s="349">
        <v>505</v>
      </c>
      <c r="E83" s="349">
        <v>466</v>
      </c>
      <c r="F83" s="357">
        <f t="shared" si="1"/>
        <v>92.277227722772281</v>
      </c>
    </row>
    <row r="84" spans="1:6" x14ac:dyDescent="0.25">
      <c r="A84" s="508"/>
      <c r="B84" s="510"/>
      <c r="C84" s="319" t="s">
        <v>436</v>
      </c>
      <c r="D84" s="349">
        <v>501</v>
      </c>
      <c r="E84" s="349">
        <v>383</v>
      </c>
      <c r="F84" s="357">
        <f t="shared" si="1"/>
        <v>76.447105788423158</v>
      </c>
    </row>
    <row r="85" spans="1:6" x14ac:dyDescent="0.25">
      <c r="A85" s="508"/>
      <c r="B85" s="510"/>
      <c r="C85" s="319" t="s">
        <v>437</v>
      </c>
      <c r="D85" s="349">
        <v>158</v>
      </c>
      <c r="E85" s="349">
        <v>128</v>
      </c>
      <c r="F85" s="357">
        <f t="shared" si="1"/>
        <v>81.012658227848107</v>
      </c>
    </row>
    <row r="86" spans="1:6" x14ac:dyDescent="0.25">
      <c r="A86" s="508"/>
      <c r="B86" s="510"/>
      <c r="C86" s="319" t="s">
        <v>438</v>
      </c>
      <c r="D86" s="349">
        <v>538</v>
      </c>
      <c r="E86" s="349">
        <v>372</v>
      </c>
      <c r="F86" s="357">
        <f t="shared" si="1"/>
        <v>69.14498141263941</v>
      </c>
    </row>
    <row r="87" spans="1:6" x14ac:dyDescent="0.25">
      <c r="A87" s="508"/>
      <c r="B87" s="510" t="s">
        <v>439</v>
      </c>
      <c r="C87" s="319" t="s">
        <v>454</v>
      </c>
      <c r="D87" s="349">
        <v>4035</v>
      </c>
      <c r="E87" s="349">
        <v>3918</v>
      </c>
      <c r="F87" s="357">
        <f t="shared" si="1"/>
        <v>97.100371747211895</v>
      </c>
    </row>
    <row r="88" spans="1:6" x14ac:dyDescent="0.25">
      <c r="A88" s="508"/>
      <c r="B88" s="510"/>
      <c r="C88" s="319" t="s">
        <v>440</v>
      </c>
      <c r="D88" s="349">
        <v>124</v>
      </c>
      <c r="E88" s="349">
        <v>7</v>
      </c>
      <c r="F88" s="357">
        <f t="shared" si="1"/>
        <v>5.6451612903225801</v>
      </c>
    </row>
    <row r="89" spans="1:6" x14ac:dyDescent="0.25">
      <c r="A89" s="508"/>
      <c r="B89" s="510"/>
      <c r="C89" s="319" t="s">
        <v>441</v>
      </c>
      <c r="D89" s="349">
        <v>0</v>
      </c>
      <c r="E89" s="349">
        <v>0</v>
      </c>
      <c r="F89" s="358" t="s">
        <v>455</v>
      </c>
    </row>
    <row r="90" spans="1:6" x14ac:dyDescent="0.25">
      <c r="A90" s="508"/>
      <c r="B90" s="510"/>
      <c r="C90" s="319" t="s">
        <v>442</v>
      </c>
      <c r="D90" s="349">
        <v>467</v>
      </c>
      <c r="E90" s="349">
        <v>467</v>
      </c>
      <c r="F90" s="357">
        <f t="shared" si="1"/>
        <v>100</v>
      </c>
    </row>
    <row r="91" spans="1:6" x14ac:dyDescent="0.25">
      <c r="A91" s="508"/>
      <c r="B91" s="510"/>
      <c r="C91" s="319" t="s">
        <v>443</v>
      </c>
      <c r="D91" s="349">
        <v>136</v>
      </c>
      <c r="E91" s="349">
        <v>136</v>
      </c>
      <c r="F91" s="357">
        <f t="shared" si="1"/>
        <v>100</v>
      </c>
    </row>
    <row r="92" spans="1:6" x14ac:dyDescent="0.25">
      <c r="A92" s="508"/>
      <c r="B92" s="510"/>
      <c r="C92" s="319" t="s">
        <v>444</v>
      </c>
      <c r="D92" s="349">
        <v>461</v>
      </c>
      <c r="E92" s="349">
        <v>461</v>
      </c>
      <c r="F92" s="357">
        <f t="shared" si="1"/>
        <v>100</v>
      </c>
    </row>
    <row r="93" spans="1:6" x14ac:dyDescent="0.25">
      <c r="A93" s="508"/>
      <c r="B93" s="510"/>
      <c r="C93" s="319" t="s">
        <v>445</v>
      </c>
      <c r="D93" s="349">
        <v>434</v>
      </c>
      <c r="E93" s="349">
        <v>434</v>
      </c>
      <c r="F93" s="357">
        <f t="shared" si="1"/>
        <v>100</v>
      </c>
    </row>
    <row r="94" spans="1:6" x14ac:dyDescent="0.25">
      <c r="A94" s="508"/>
      <c r="B94" s="510"/>
      <c r="C94" s="319" t="s">
        <v>446</v>
      </c>
      <c r="D94" s="349">
        <v>3</v>
      </c>
      <c r="E94" s="349">
        <v>3</v>
      </c>
      <c r="F94" s="357">
        <f t="shared" si="1"/>
        <v>100</v>
      </c>
    </row>
    <row r="95" spans="1:6" x14ac:dyDescent="0.25">
      <c r="A95" s="508"/>
      <c r="B95" s="510"/>
      <c r="C95" s="319" t="s">
        <v>447</v>
      </c>
      <c r="D95" s="349">
        <v>1106</v>
      </c>
      <c r="E95" s="349">
        <v>1106</v>
      </c>
      <c r="F95" s="357">
        <f t="shared" si="1"/>
        <v>100</v>
      </c>
    </row>
    <row r="96" spans="1:6" x14ac:dyDescent="0.25">
      <c r="A96" s="508"/>
      <c r="B96" s="510"/>
      <c r="C96" s="319" t="s">
        <v>448</v>
      </c>
      <c r="D96" s="349">
        <v>517</v>
      </c>
      <c r="E96" s="349">
        <v>517</v>
      </c>
      <c r="F96" s="357">
        <f t="shared" si="1"/>
        <v>100</v>
      </c>
    </row>
    <row r="97" spans="1:6" x14ac:dyDescent="0.25">
      <c r="A97" s="508"/>
      <c r="B97" s="510"/>
      <c r="C97" s="319" t="s">
        <v>449</v>
      </c>
      <c r="D97" s="349">
        <v>787</v>
      </c>
      <c r="E97" s="349">
        <v>787</v>
      </c>
      <c r="F97" s="357">
        <f t="shared" si="1"/>
        <v>100</v>
      </c>
    </row>
    <row r="98" spans="1:6" x14ac:dyDescent="0.25">
      <c r="A98" s="508"/>
      <c r="B98" s="510" t="s">
        <v>450</v>
      </c>
      <c r="C98" s="319" t="s">
        <v>454</v>
      </c>
      <c r="D98" s="349">
        <v>709</v>
      </c>
      <c r="E98" s="349">
        <v>95</v>
      </c>
      <c r="F98" s="357">
        <f t="shared" si="1"/>
        <v>13.399153737658676</v>
      </c>
    </row>
    <row r="99" spans="1:6" x14ac:dyDescent="0.25">
      <c r="A99" s="508"/>
      <c r="B99" s="510"/>
      <c r="C99" s="319" t="s">
        <v>451</v>
      </c>
      <c r="D99" s="349">
        <v>0</v>
      </c>
      <c r="E99" s="349">
        <v>0</v>
      </c>
      <c r="F99" s="358" t="s">
        <v>455</v>
      </c>
    </row>
    <row r="100" spans="1:6" x14ac:dyDescent="0.25">
      <c r="A100" s="508"/>
      <c r="B100" s="510"/>
      <c r="C100" s="319" t="s">
        <v>452</v>
      </c>
      <c r="D100" s="349">
        <v>348</v>
      </c>
      <c r="E100" s="349">
        <v>28</v>
      </c>
      <c r="F100" s="357">
        <f t="shared" si="1"/>
        <v>8.0459770114942533</v>
      </c>
    </row>
    <row r="101" spans="1:6" x14ac:dyDescent="0.25">
      <c r="A101" s="508"/>
      <c r="B101" s="510"/>
      <c r="C101" s="319" t="s">
        <v>453</v>
      </c>
      <c r="D101" s="349">
        <v>361</v>
      </c>
      <c r="E101" s="349">
        <v>67</v>
      </c>
      <c r="F101" s="357">
        <f t="shared" si="1"/>
        <v>18.559556786703602</v>
      </c>
    </row>
  </sheetData>
  <autoFilter ref="A5:F5">
    <filterColumn colId="0" showButton="0"/>
    <filterColumn colId="1" showButton="0"/>
  </autoFilter>
  <mergeCells count="17">
    <mergeCell ref="B98:B101"/>
    <mergeCell ref="A1:F1"/>
    <mergeCell ref="A5:C5"/>
    <mergeCell ref="A3:C4"/>
    <mergeCell ref="A6:A101"/>
    <mergeCell ref="B6:C6"/>
    <mergeCell ref="B7:B27"/>
    <mergeCell ref="B28:B30"/>
    <mergeCell ref="B31:B33"/>
    <mergeCell ref="B34:B39"/>
    <mergeCell ref="B40:B41"/>
    <mergeCell ref="B42:B47"/>
    <mergeCell ref="B48:B62"/>
    <mergeCell ref="B63:B72"/>
    <mergeCell ref="B73:B76"/>
    <mergeCell ref="B77:B86"/>
    <mergeCell ref="B87:B97"/>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FF00"/>
  </sheetPr>
  <dimension ref="A1:E100"/>
  <sheetViews>
    <sheetView zoomScale="90" zoomScaleNormal="90" workbookViewId="0">
      <selection activeCell="A7" sqref="A7:L102"/>
    </sheetView>
  </sheetViews>
  <sheetFormatPr defaultColWidth="9.33203125" defaultRowHeight="15.75" x14ac:dyDescent="0.25"/>
  <cols>
    <col min="1" max="1" width="26.1640625" style="66" customWidth="1"/>
    <col min="2" max="2" width="24.33203125" style="66" customWidth="1"/>
    <col min="3" max="3" width="25.33203125" style="66" customWidth="1"/>
    <col min="4" max="4" width="65.83203125" style="76" customWidth="1"/>
    <col min="5" max="16384" width="9.33203125" style="66"/>
  </cols>
  <sheetData>
    <row r="1" spans="1:5" ht="38.25" customHeight="1" x14ac:dyDescent="0.25">
      <c r="A1" s="543" t="s">
        <v>182</v>
      </c>
      <c r="B1" s="543"/>
      <c r="C1" s="543"/>
      <c r="D1" s="543"/>
      <c r="E1" s="96"/>
    </row>
    <row r="2" spans="1:5" ht="18" customHeight="1" x14ac:dyDescent="0.25">
      <c r="D2" s="97" t="s">
        <v>181</v>
      </c>
    </row>
    <row r="3" spans="1:5" ht="49.5" customHeight="1" x14ac:dyDescent="0.25">
      <c r="A3" s="551" t="s">
        <v>357</v>
      </c>
      <c r="B3" s="551"/>
      <c r="C3" s="551"/>
      <c r="D3" s="98" t="s">
        <v>183</v>
      </c>
    </row>
    <row r="4" spans="1:5" ht="15" customHeight="1" x14ac:dyDescent="0.25">
      <c r="A4" s="528" t="s">
        <v>151</v>
      </c>
      <c r="B4" s="525"/>
      <c r="C4" s="525"/>
      <c r="D4" s="99">
        <v>2997881.9999999977</v>
      </c>
    </row>
    <row r="5" spans="1:5" x14ac:dyDescent="0.25">
      <c r="A5" s="507" t="s">
        <v>358</v>
      </c>
      <c r="B5" s="509" t="s">
        <v>454</v>
      </c>
      <c r="C5" s="509"/>
      <c r="D5" s="359">
        <v>72690.000000000015</v>
      </c>
    </row>
    <row r="6" spans="1:5" x14ac:dyDescent="0.25">
      <c r="A6" s="507"/>
      <c r="B6" s="510" t="s">
        <v>359</v>
      </c>
      <c r="C6" s="319" t="s">
        <v>454</v>
      </c>
      <c r="D6" s="360">
        <v>2852</v>
      </c>
    </row>
    <row r="7" spans="1:5" x14ac:dyDescent="0.25">
      <c r="A7" s="507"/>
      <c r="B7" s="510"/>
      <c r="C7" s="319" t="s">
        <v>360</v>
      </c>
      <c r="D7" s="360">
        <v>131</v>
      </c>
    </row>
    <row r="8" spans="1:5" x14ac:dyDescent="0.25">
      <c r="A8" s="507"/>
      <c r="B8" s="510"/>
      <c r="C8" s="319" t="s">
        <v>361</v>
      </c>
      <c r="D8" s="360">
        <v>107</v>
      </c>
    </row>
    <row r="9" spans="1:5" x14ac:dyDescent="0.25">
      <c r="A9" s="507"/>
      <c r="B9" s="510"/>
      <c r="C9" s="319" t="s">
        <v>362</v>
      </c>
      <c r="D9" s="360">
        <v>83</v>
      </c>
    </row>
    <row r="10" spans="1:5" x14ac:dyDescent="0.25">
      <c r="A10" s="507"/>
      <c r="B10" s="510"/>
      <c r="C10" s="319" t="s">
        <v>363</v>
      </c>
      <c r="D10" s="360">
        <v>99</v>
      </c>
    </row>
    <row r="11" spans="1:5" x14ac:dyDescent="0.25">
      <c r="A11" s="507"/>
      <c r="B11" s="510"/>
      <c r="C11" s="319" t="s">
        <v>364</v>
      </c>
      <c r="D11" s="360">
        <v>77</v>
      </c>
    </row>
    <row r="12" spans="1:5" x14ac:dyDescent="0.25">
      <c r="A12" s="507"/>
      <c r="B12" s="510"/>
      <c r="C12" s="319" t="s">
        <v>365</v>
      </c>
      <c r="D12" s="360">
        <v>196</v>
      </c>
    </row>
    <row r="13" spans="1:5" x14ac:dyDescent="0.25">
      <c r="A13" s="507"/>
      <c r="B13" s="510"/>
      <c r="C13" s="319" t="s">
        <v>366</v>
      </c>
      <c r="D13" s="360">
        <v>367</v>
      </c>
    </row>
    <row r="14" spans="1:5" x14ac:dyDescent="0.25">
      <c r="A14" s="507"/>
      <c r="B14" s="510"/>
      <c r="C14" s="319" t="s">
        <v>367</v>
      </c>
      <c r="D14" s="360">
        <v>77</v>
      </c>
    </row>
    <row r="15" spans="1:5" x14ac:dyDescent="0.25">
      <c r="A15" s="507"/>
      <c r="B15" s="510"/>
      <c r="C15" s="319" t="s">
        <v>368</v>
      </c>
      <c r="D15" s="360">
        <v>95</v>
      </c>
    </row>
    <row r="16" spans="1:5" x14ac:dyDescent="0.25">
      <c r="A16" s="507"/>
      <c r="B16" s="510"/>
      <c r="C16" s="319" t="s">
        <v>369</v>
      </c>
      <c r="D16" s="360">
        <v>81</v>
      </c>
    </row>
    <row r="17" spans="1:4" x14ac:dyDescent="0.25">
      <c r="A17" s="507"/>
      <c r="B17" s="510"/>
      <c r="C17" s="319" t="s">
        <v>370</v>
      </c>
      <c r="D17" s="360">
        <v>62</v>
      </c>
    </row>
    <row r="18" spans="1:4" x14ac:dyDescent="0.25">
      <c r="A18" s="507"/>
      <c r="B18" s="510"/>
      <c r="C18" s="319" t="s">
        <v>371</v>
      </c>
      <c r="D18" s="360">
        <v>46</v>
      </c>
    </row>
    <row r="19" spans="1:4" x14ac:dyDescent="0.25">
      <c r="A19" s="507"/>
      <c r="B19" s="510"/>
      <c r="C19" s="319" t="s">
        <v>372</v>
      </c>
      <c r="D19" s="360">
        <v>142</v>
      </c>
    </row>
    <row r="20" spans="1:4" x14ac:dyDescent="0.25">
      <c r="A20" s="507"/>
      <c r="B20" s="510"/>
      <c r="C20" s="319" t="s">
        <v>373</v>
      </c>
      <c r="D20" s="360">
        <v>153</v>
      </c>
    </row>
    <row r="21" spans="1:4" x14ac:dyDescent="0.25">
      <c r="A21" s="507"/>
      <c r="B21" s="510"/>
      <c r="C21" s="319" t="s">
        <v>374</v>
      </c>
      <c r="D21" s="360">
        <v>105</v>
      </c>
    </row>
    <row r="22" spans="1:4" x14ac:dyDescent="0.25">
      <c r="A22" s="507"/>
      <c r="B22" s="510"/>
      <c r="C22" s="319" t="s">
        <v>375</v>
      </c>
      <c r="D22" s="360">
        <v>295</v>
      </c>
    </row>
    <row r="23" spans="1:4" x14ac:dyDescent="0.25">
      <c r="A23" s="507"/>
      <c r="B23" s="510"/>
      <c r="C23" s="319" t="s">
        <v>376</v>
      </c>
      <c r="D23" s="360">
        <v>119</v>
      </c>
    </row>
    <row r="24" spans="1:4" x14ac:dyDescent="0.25">
      <c r="A24" s="507"/>
      <c r="B24" s="510"/>
      <c r="C24" s="319" t="s">
        <v>377</v>
      </c>
      <c r="D24" s="360">
        <v>166</v>
      </c>
    </row>
    <row r="25" spans="1:4" x14ac:dyDescent="0.25">
      <c r="A25" s="507"/>
      <c r="B25" s="510"/>
      <c r="C25" s="319" t="s">
        <v>378</v>
      </c>
      <c r="D25" s="360">
        <v>216</v>
      </c>
    </row>
    <row r="26" spans="1:4" x14ac:dyDescent="0.25">
      <c r="A26" s="507"/>
      <c r="B26" s="510"/>
      <c r="C26" s="319" t="s">
        <v>379</v>
      </c>
      <c r="D26" s="360">
        <v>235</v>
      </c>
    </row>
    <row r="27" spans="1:4" x14ac:dyDescent="0.25">
      <c r="A27" s="507"/>
      <c r="B27" s="510" t="s">
        <v>380</v>
      </c>
      <c r="C27" s="319" t="s">
        <v>454</v>
      </c>
      <c r="D27" s="360">
        <v>252</v>
      </c>
    </row>
    <row r="28" spans="1:4" x14ac:dyDescent="0.25">
      <c r="A28" s="507"/>
      <c r="B28" s="510"/>
      <c r="C28" s="319" t="s">
        <v>381</v>
      </c>
      <c r="D28" s="360">
        <v>240</v>
      </c>
    </row>
    <row r="29" spans="1:4" x14ac:dyDescent="0.25">
      <c r="A29" s="507"/>
      <c r="B29" s="510"/>
      <c r="C29" s="319" t="s">
        <v>382</v>
      </c>
      <c r="D29" s="360">
        <v>12</v>
      </c>
    </row>
    <row r="30" spans="1:4" x14ac:dyDescent="0.25">
      <c r="A30" s="507"/>
      <c r="B30" s="510" t="s">
        <v>383</v>
      </c>
      <c r="C30" s="319" t="s">
        <v>454</v>
      </c>
      <c r="D30" s="360">
        <v>0</v>
      </c>
    </row>
    <row r="31" spans="1:4" x14ac:dyDescent="0.25">
      <c r="A31" s="507"/>
      <c r="B31" s="510"/>
      <c r="C31" s="319" t="s">
        <v>384</v>
      </c>
      <c r="D31" s="360">
        <v>0</v>
      </c>
    </row>
    <row r="32" spans="1:4" x14ac:dyDescent="0.25">
      <c r="A32" s="507"/>
      <c r="B32" s="510"/>
      <c r="C32" s="319" t="s">
        <v>385</v>
      </c>
      <c r="D32" s="360">
        <v>0</v>
      </c>
    </row>
    <row r="33" spans="1:4" x14ac:dyDescent="0.25">
      <c r="A33" s="507"/>
      <c r="B33" s="510" t="s">
        <v>386</v>
      </c>
      <c r="C33" s="319" t="s">
        <v>454</v>
      </c>
      <c r="D33" s="360">
        <v>6894</v>
      </c>
    </row>
    <row r="34" spans="1:4" x14ac:dyDescent="0.25">
      <c r="A34" s="507"/>
      <c r="B34" s="510"/>
      <c r="C34" s="319" t="s">
        <v>387</v>
      </c>
      <c r="D34" s="360">
        <v>110</v>
      </c>
    </row>
    <row r="35" spans="1:4" x14ac:dyDescent="0.25">
      <c r="A35" s="507"/>
      <c r="B35" s="510"/>
      <c r="C35" s="319" t="s">
        <v>388</v>
      </c>
      <c r="D35" s="360">
        <v>2000</v>
      </c>
    </row>
    <row r="36" spans="1:4" x14ac:dyDescent="0.25">
      <c r="A36" s="507"/>
      <c r="B36" s="510"/>
      <c r="C36" s="319" t="s">
        <v>389</v>
      </c>
      <c r="D36" s="360">
        <v>900</v>
      </c>
    </row>
    <row r="37" spans="1:4" x14ac:dyDescent="0.25">
      <c r="A37" s="507"/>
      <c r="B37" s="510"/>
      <c r="C37" s="319" t="s">
        <v>390</v>
      </c>
      <c r="D37" s="360">
        <v>2998</v>
      </c>
    </row>
    <row r="38" spans="1:4" x14ac:dyDescent="0.25">
      <c r="A38" s="507"/>
      <c r="B38" s="510"/>
      <c r="C38" s="319" t="s">
        <v>391</v>
      </c>
      <c r="D38" s="360">
        <v>886</v>
      </c>
    </row>
    <row r="39" spans="1:4" x14ac:dyDescent="0.25">
      <c r="A39" s="507"/>
      <c r="B39" s="510" t="s">
        <v>392</v>
      </c>
      <c r="C39" s="319" t="s">
        <v>454</v>
      </c>
      <c r="D39" s="360">
        <v>125</v>
      </c>
    </row>
    <row r="40" spans="1:4" x14ac:dyDescent="0.25">
      <c r="A40" s="507"/>
      <c r="B40" s="510"/>
      <c r="C40" s="319" t="s">
        <v>393</v>
      </c>
      <c r="D40" s="360">
        <v>125</v>
      </c>
    </row>
    <row r="41" spans="1:4" x14ac:dyDescent="0.25">
      <c r="A41" s="507"/>
      <c r="B41" s="510" t="s">
        <v>394</v>
      </c>
      <c r="C41" s="319" t="s">
        <v>454</v>
      </c>
      <c r="D41" s="360">
        <v>224</v>
      </c>
    </row>
    <row r="42" spans="1:4" x14ac:dyDescent="0.25">
      <c r="A42" s="507"/>
      <c r="B42" s="510"/>
      <c r="C42" s="319" t="s">
        <v>395</v>
      </c>
      <c r="D42" s="360">
        <v>20</v>
      </c>
    </row>
    <row r="43" spans="1:4" x14ac:dyDescent="0.25">
      <c r="A43" s="507"/>
      <c r="B43" s="510"/>
      <c r="C43" s="319" t="s">
        <v>396</v>
      </c>
      <c r="D43" s="360">
        <v>0</v>
      </c>
    </row>
    <row r="44" spans="1:4" x14ac:dyDescent="0.25">
      <c r="A44" s="507"/>
      <c r="B44" s="510"/>
      <c r="C44" s="319" t="s">
        <v>397</v>
      </c>
      <c r="D44" s="360">
        <v>0</v>
      </c>
    </row>
    <row r="45" spans="1:4" x14ac:dyDescent="0.25">
      <c r="A45" s="507"/>
      <c r="B45" s="510"/>
      <c r="C45" s="319" t="s">
        <v>398</v>
      </c>
      <c r="D45" s="360">
        <v>3</v>
      </c>
    </row>
    <row r="46" spans="1:4" x14ac:dyDescent="0.25">
      <c r="A46" s="507"/>
      <c r="B46" s="510"/>
      <c r="C46" s="319" t="s">
        <v>399</v>
      </c>
      <c r="D46" s="360">
        <v>201</v>
      </c>
    </row>
    <row r="47" spans="1:4" x14ac:dyDescent="0.25">
      <c r="A47" s="507"/>
      <c r="B47" s="510" t="s">
        <v>400</v>
      </c>
      <c r="C47" s="319" t="s">
        <v>454</v>
      </c>
      <c r="D47" s="360">
        <v>27341</v>
      </c>
    </row>
    <row r="48" spans="1:4" x14ac:dyDescent="0.25">
      <c r="A48" s="507"/>
      <c r="B48" s="510"/>
      <c r="C48" s="319" t="s">
        <v>401</v>
      </c>
      <c r="D48" s="360">
        <v>3279</v>
      </c>
    </row>
    <row r="49" spans="1:4" x14ac:dyDescent="0.25">
      <c r="A49" s="507"/>
      <c r="B49" s="510"/>
      <c r="C49" s="319" t="s">
        <v>402</v>
      </c>
      <c r="D49" s="360">
        <v>832</v>
      </c>
    </row>
    <row r="50" spans="1:4" x14ac:dyDescent="0.25">
      <c r="A50" s="507"/>
      <c r="B50" s="510"/>
      <c r="C50" s="319" t="s">
        <v>403</v>
      </c>
      <c r="D50" s="360">
        <v>1760</v>
      </c>
    </row>
    <row r="51" spans="1:4" x14ac:dyDescent="0.25">
      <c r="A51" s="507"/>
      <c r="B51" s="510"/>
      <c r="C51" s="319" t="s">
        <v>404</v>
      </c>
      <c r="D51" s="360">
        <v>1662</v>
      </c>
    </row>
    <row r="52" spans="1:4" x14ac:dyDescent="0.25">
      <c r="A52" s="507"/>
      <c r="B52" s="510"/>
      <c r="C52" s="319" t="s">
        <v>405</v>
      </c>
      <c r="D52" s="360">
        <v>1552</v>
      </c>
    </row>
    <row r="53" spans="1:4" x14ac:dyDescent="0.25">
      <c r="A53" s="507"/>
      <c r="B53" s="510"/>
      <c r="C53" s="319" t="s">
        <v>406</v>
      </c>
      <c r="D53" s="360">
        <v>1838</v>
      </c>
    </row>
    <row r="54" spans="1:4" x14ac:dyDescent="0.25">
      <c r="A54" s="507"/>
      <c r="B54" s="510"/>
      <c r="C54" s="319" t="s">
        <v>407</v>
      </c>
      <c r="D54" s="360">
        <v>1274</v>
      </c>
    </row>
    <row r="55" spans="1:4" x14ac:dyDescent="0.25">
      <c r="A55" s="507"/>
      <c r="B55" s="510"/>
      <c r="C55" s="319" t="s">
        <v>408</v>
      </c>
      <c r="D55" s="360">
        <v>1786</v>
      </c>
    </row>
    <row r="56" spans="1:4" x14ac:dyDescent="0.25">
      <c r="A56" s="507"/>
      <c r="B56" s="510"/>
      <c r="C56" s="319" t="s">
        <v>409</v>
      </c>
      <c r="D56" s="360">
        <v>1649</v>
      </c>
    </row>
    <row r="57" spans="1:4" x14ac:dyDescent="0.25">
      <c r="A57" s="507"/>
      <c r="B57" s="510"/>
      <c r="C57" s="319" t="s">
        <v>410</v>
      </c>
      <c r="D57" s="360">
        <v>3090</v>
      </c>
    </row>
    <row r="58" spans="1:4" x14ac:dyDescent="0.25">
      <c r="A58" s="507"/>
      <c r="B58" s="510"/>
      <c r="C58" s="319" t="s">
        <v>411</v>
      </c>
      <c r="D58" s="360">
        <v>4466</v>
      </c>
    </row>
    <row r="59" spans="1:4" x14ac:dyDescent="0.25">
      <c r="A59" s="507"/>
      <c r="B59" s="510"/>
      <c r="C59" s="319" t="s">
        <v>412</v>
      </c>
      <c r="D59" s="360">
        <v>1700</v>
      </c>
    </row>
    <row r="60" spans="1:4" x14ac:dyDescent="0.25">
      <c r="A60" s="507"/>
      <c r="B60" s="510"/>
      <c r="C60" s="319" t="s">
        <v>413</v>
      </c>
      <c r="D60" s="360">
        <v>1496</v>
      </c>
    </row>
    <row r="61" spans="1:4" x14ac:dyDescent="0.25">
      <c r="A61" s="507"/>
      <c r="B61" s="510"/>
      <c r="C61" s="319" t="s">
        <v>414</v>
      </c>
      <c r="D61" s="360">
        <v>957</v>
      </c>
    </row>
    <row r="62" spans="1:4" x14ac:dyDescent="0.25">
      <c r="A62" s="507"/>
      <c r="B62" s="510" t="s">
        <v>415</v>
      </c>
      <c r="C62" s="319" t="s">
        <v>454</v>
      </c>
      <c r="D62" s="360">
        <v>13382.000000000002</v>
      </c>
    </row>
    <row r="63" spans="1:4" x14ac:dyDescent="0.25">
      <c r="A63" s="507"/>
      <c r="B63" s="510"/>
      <c r="C63" s="319" t="s">
        <v>416</v>
      </c>
      <c r="D63" s="360">
        <v>1900</v>
      </c>
    </row>
    <row r="64" spans="1:4" x14ac:dyDescent="0.25">
      <c r="A64" s="507"/>
      <c r="B64" s="510"/>
      <c r="C64" s="319" t="s">
        <v>417</v>
      </c>
      <c r="D64" s="360">
        <v>1233</v>
      </c>
    </row>
    <row r="65" spans="1:4" x14ac:dyDescent="0.25">
      <c r="A65" s="507"/>
      <c r="B65" s="510"/>
      <c r="C65" s="319" t="s">
        <v>418</v>
      </c>
      <c r="D65" s="360">
        <v>1650</v>
      </c>
    </row>
    <row r="66" spans="1:4" x14ac:dyDescent="0.25">
      <c r="A66" s="507"/>
      <c r="B66" s="510"/>
      <c r="C66" s="319" t="s">
        <v>419</v>
      </c>
      <c r="D66" s="360">
        <v>945</v>
      </c>
    </row>
    <row r="67" spans="1:4" x14ac:dyDescent="0.25">
      <c r="A67" s="507"/>
      <c r="B67" s="510"/>
      <c r="C67" s="319" t="s">
        <v>420</v>
      </c>
      <c r="D67" s="360">
        <v>928</v>
      </c>
    </row>
    <row r="68" spans="1:4" x14ac:dyDescent="0.25">
      <c r="A68" s="507"/>
      <c r="B68" s="510"/>
      <c r="C68" s="319" t="s">
        <v>421</v>
      </c>
      <c r="D68" s="360">
        <v>930</v>
      </c>
    </row>
    <row r="69" spans="1:4" x14ac:dyDescent="0.25">
      <c r="A69" s="507"/>
      <c r="B69" s="510"/>
      <c r="C69" s="319" t="s">
        <v>422</v>
      </c>
      <c r="D69" s="360">
        <v>971</v>
      </c>
    </row>
    <row r="70" spans="1:4" x14ac:dyDescent="0.25">
      <c r="A70" s="507"/>
      <c r="B70" s="510"/>
      <c r="C70" s="319" t="s">
        <v>423</v>
      </c>
      <c r="D70" s="360">
        <v>2825</v>
      </c>
    </row>
    <row r="71" spans="1:4" x14ac:dyDescent="0.25">
      <c r="A71" s="507"/>
      <c r="B71" s="510"/>
      <c r="C71" s="319" t="s">
        <v>424</v>
      </c>
      <c r="D71" s="360">
        <v>2000</v>
      </c>
    </row>
    <row r="72" spans="1:4" x14ac:dyDescent="0.25">
      <c r="A72" s="507"/>
      <c r="B72" s="510" t="s">
        <v>425</v>
      </c>
      <c r="C72" s="319" t="s">
        <v>454</v>
      </c>
      <c r="D72" s="360">
        <v>0</v>
      </c>
    </row>
    <row r="73" spans="1:4" x14ac:dyDescent="0.25">
      <c r="A73" s="507"/>
      <c r="B73" s="510"/>
      <c r="C73" s="319" t="s">
        <v>426</v>
      </c>
      <c r="D73" s="360">
        <v>0</v>
      </c>
    </row>
    <row r="74" spans="1:4" x14ac:dyDescent="0.25">
      <c r="A74" s="507"/>
      <c r="B74" s="510"/>
      <c r="C74" s="319" t="s">
        <v>427</v>
      </c>
      <c r="D74" s="360">
        <v>0</v>
      </c>
    </row>
    <row r="75" spans="1:4" x14ac:dyDescent="0.25">
      <c r="A75" s="507"/>
      <c r="B75" s="510"/>
      <c r="C75" s="319" t="s">
        <v>428</v>
      </c>
      <c r="D75" s="360">
        <v>0</v>
      </c>
    </row>
    <row r="76" spans="1:4" x14ac:dyDescent="0.25">
      <c r="A76" s="507"/>
      <c r="B76" s="510" t="s">
        <v>429</v>
      </c>
      <c r="C76" s="319" t="s">
        <v>454</v>
      </c>
      <c r="D76" s="360">
        <v>5220</v>
      </c>
    </row>
    <row r="77" spans="1:4" x14ac:dyDescent="0.25">
      <c r="A77" s="507"/>
      <c r="B77" s="510"/>
      <c r="C77" s="319" t="s">
        <v>430</v>
      </c>
      <c r="D77" s="360">
        <v>490</v>
      </c>
    </row>
    <row r="78" spans="1:4" x14ac:dyDescent="0.25">
      <c r="A78" s="507"/>
      <c r="B78" s="510"/>
      <c r="C78" s="319" t="s">
        <v>431</v>
      </c>
      <c r="D78" s="360">
        <v>582</v>
      </c>
    </row>
    <row r="79" spans="1:4" x14ac:dyDescent="0.25">
      <c r="A79" s="507"/>
      <c r="B79" s="510"/>
      <c r="C79" s="319" t="s">
        <v>432</v>
      </c>
      <c r="D79" s="360">
        <v>496</v>
      </c>
    </row>
    <row r="80" spans="1:4" x14ac:dyDescent="0.25">
      <c r="A80" s="507"/>
      <c r="B80" s="510"/>
      <c r="C80" s="319" t="s">
        <v>433</v>
      </c>
      <c r="D80" s="360">
        <v>1043</v>
      </c>
    </row>
    <row r="81" spans="1:4" x14ac:dyDescent="0.25">
      <c r="A81" s="507"/>
      <c r="B81" s="510"/>
      <c r="C81" s="319" t="s">
        <v>434</v>
      </c>
      <c r="D81" s="360">
        <v>509</v>
      </c>
    </row>
    <row r="82" spans="1:4" x14ac:dyDescent="0.25">
      <c r="A82" s="507"/>
      <c r="B82" s="510"/>
      <c r="C82" s="319" t="s">
        <v>435</v>
      </c>
      <c r="D82" s="360">
        <v>864</v>
      </c>
    </row>
    <row r="83" spans="1:4" x14ac:dyDescent="0.25">
      <c r="A83" s="507"/>
      <c r="B83" s="510"/>
      <c r="C83" s="319" t="s">
        <v>436</v>
      </c>
      <c r="D83" s="360">
        <v>494</v>
      </c>
    </row>
    <row r="84" spans="1:4" x14ac:dyDescent="0.25">
      <c r="A84" s="507"/>
      <c r="B84" s="510"/>
      <c r="C84" s="319" t="s">
        <v>437</v>
      </c>
      <c r="D84" s="360">
        <v>163</v>
      </c>
    </row>
    <row r="85" spans="1:4" x14ac:dyDescent="0.25">
      <c r="A85" s="507"/>
      <c r="B85" s="510"/>
      <c r="C85" s="319" t="s">
        <v>438</v>
      </c>
      <c r="D85" s="360">
        <v>579</v>
      </c>
    </row>
    <row r="86" spans="1:4" x14ac:dyDescent="0.25">
      <c r="A86" s="507"/>
      <c r="B86" s="510" t="s">
        <v>439</v>
      </c>
      <c r="C86" s="319" t="s">
        <v>454</v>
      </c>
      <c r="D86" s="360">
        <v>15650</v>
      </c>
    </row>
    <row r="87" spans="1:4" x14ac:dyDescent="0.25">
      <c r="A87" s="507"/>
      <c r="B87" s="510"/>
      <c r="C87" s="319" t="s">
        <v>440</v>
      </c>
      <c r="D87" s="360">
        <v>16</v>
      </c>
    </row>
    <row r="88" spans="1:4" x14ac:dyDescent="0.25">
      <c r="A88" s="507"/>
      <c r="B88" s="510"/>
      <c r="C88" s="319" t="s">
        <v>441</v>
      </c>
      <c r="D88" s="360">
        <v>0</v>
      </c>
    </row>
    <row r="89" spans="1:4" x14ac:dyDescent="0.25">
      <c r="A89" s="507"/>
      <c r="B89" s="510"/>
      <c r="C89" s="319" t="s">
        <v>442</v>
      </c>
      <c r="D89" s="360">
        <v>1854</v>
      </c>
    </row>
    <row r="90" spans="1:4" x14ac:dyDescent="0.25">
      <c r="A90" s="507"/>
      <c r="B90" s="510"/>
      <c r="C90" s="319" t="s">
        <v>443</v>
      </c>
      <c r="D90" s="360">
        <v>1492</v>
      </c>
    </row>
    <row r="91" spans="1:4" x14ac:dyDescent="0.25">
      <c r="A91" s="507"/>
      <c r="B91" s="510"/>
      <c r="C91" s="319" t="s">
        <v>444</v>
      </c>
      <c r="D91" s="360">
        <v>2351</v>
      </c>
    </row>
    <row r="92" spans="1:4" x14ac:dyDescent="0.25">
      <c r="A92" s="507"/>
      <c r="B92" s="510"/>
      <c r="C92" s="319" t="s">
        <v>445</v>
      </c>
      <c r="D92" s="360">
        <v>2351</v>
      </c>
    </row>
    <row r="93" spans="1:4" x14ac:dyDescent="0.25">
      <c r="A93" s="507"/>
      <c r="B93" s="510"/>
      <c r="C93" s="319" t="s">
        <v>446</v>
      </c>
      <c r="D93" s="360">
        <v>2</v>
      </c>
    </row>
    <row r="94" spans="1:4" x14ac:dyDescent="0.25">
      <c r="A94" s="507"/>
      <c r="B94" s="510"/>
      <c r="C94" s="319" t="s">
        <v>447</v>
      </c>
      <c r="D94" s="360">
        <v>2925</v>
      </c>
    </row>
    <row r="95" spans="1:4" x14ac:dyDescent="0.25">
      <c r="A95" s="507"/>
      <c r="B95" s="510"/>
      <c r="C95" s="319" t="s">
        <v>448</v>
      </c>
      <c r="D95" s="360">
        <v>2611</v>
      </c>
    </row>
    <row r="96" spans="1:4" x14ac:dyDescent="0.25">
      <c r="A96" s="507"/>
      <c r="B96" s="510"/>
      <c r="C96" s="319" t="s">
        <v>449</v>
      </c>
      <c r="D96" s="360">
        <v>2048</v>
      </c>
    </row>
    <row r="97" spans="1:4" x14ac:dyDescent="0.25">
      <c r="A97" s="507"/>
      <c r="B97" s="510" t="s">
        <v>450</v>
      </c>
      <c r="C97" s="319" t="s">
        <v>454</v>
      </c>
      <c r="D97" s="360">
        <v>750</v>
      </c>
    </row>
    <row r="98" spans="1:4" x14ac:dyDescent="0.25">
      <c r="A98" s="507"/>
      <c r="B98" s="510"/>
      <c r="C98" s="319" t="s">
        <v>451</v>
      </c>
      <c r="D98" s="360">
        <v>0</v>
      </c>
    </row>
    <row r="99" spans="1:4" x14ac:dyDescent="0.25">
      <c r="A99" s="507"/>
      <c r="B99" s="510"/>
      <c r="C99" s="319" t="s">
        <v>452</v>
      </c>
      <c r="D99" s="360">
        <v>196</v>
      </c>
    </row>
    <row r="100" spans="1:4" x14ac:dyDescent="0.25">
      <c r="A100" s="507"/>
      <c r="B100" s="510"/>
      <c r="C100" s="319" t="s">
        <v>453</v>
      </c>
      <c r="D100" s="360">
        <v>554</v>
      </c>
    </row>
  </sheetData>
  <autoFilter ref="A4:E4">
    <filterColumn colId="0" showButton="0"/>
    <filterColumn colId="1" showButton="0"/>
  </autoFilter>
  <mergeCells count="17">
    <mergeCell ref="B97:B100"/>
    <mergeCell ref="A3:C3"/>
    <mergeCell ref="A4:C4"/>
    <mergeCell ref="A1:D1"/>
    <mergeCell ref="A5:A100"/>
    <mergeCell ref="B5:C5"/>
    <mergeCell ref="B6:B26"/>
    <mergeCell ref="B27:B29"/>
    <mergeCell ref="B30:B32"/>
    <mergeCell ref="B33:B38"/>
    <mergeCell ref="B39:B40"/>
    <mergeCell ref="B41:B46"/>
    <mergeCell ref="B47:B61"/>
    <mergeCell ref="B62:B71"/>
    <mergeCell ref="B72:B75"/>
    <mergeCell ref="B76:B85"/>
    <mergeCell ref="B86:B96"/>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FF00"/>
  </sheetPr>
  <dimension ref="A1:E101"/>
  <sheetViews>
    <sheetView zoomScale="90" zoomScaleNormal="90" workbookViewId="0">
      <selection activeCell="A7" sqref="A7:L102"/>
    </sheetView>
  </sheetViews>
  <sheetFormatPr defaultColWidth="9.33203125" defaultRowHeight="15.75" x14ac:dyDescent="0.25"/>
  <cols>
    <col min="1" max="1" width="25.5" style="66" customWidth="1"/>
    <col min="2" max="2" width="27.5" style="66" customWidth="1"/>
    <col min="3" max="3" width="26.5" style="66" customWidth="1"/>
    <col min="4" max="4" width="29.33203125" style="76" customWidth="1"/>
    <col min="5" max="5" width="26.5" style="66" customWidth="1"/>
    <col min="6" max="16384" width="9.33203125" style="66"/>
  </cols>
  <sheetData>
    <row r="1" spans="1:5" ht="39.75" customHeight="1" x14ac:dyDescent="0.25">
      <c r="A1" s="529" t="s">
        <v>184</v>
      </c>
      <c r="B1" s="544"/>
      <c r="C1" s="544"/>
      <c r="D1" s="544"/>
      <c r="E1" s="544"/>
    </row>
    <row r="2" spans="1:5" x14ac:dyDescent="0.25">
      <c r="D2" s="85"/>
    </row>
    <row r="3" spans="1:5" ht="31.5" customHeight="1" x14ac:dyDescent="0.25">
      <c r="A3" s="553" t="s">
        <v>357</v>
      </c>
      <c r="B3" s="553"/>
      <c r="C3" s="553"/>
      <c r="D3" s="552" t="s">
        <v>63</v>
      </c>
      <c r="E3" s="552"/>
    </row>
    <row r="4" spans="1:5" s="101" customFormat="1" ht="21.95" customHeight="1" x14ac:dyDescent="0.15">
      <c r="A4" s="553"/>
      <c r="B4" s="553"/>
      <c r="C4" s="553"/>
      <c r="D4" s="100" t="s">
        <v>62</v>
      </c>
      <c r="E4" s="100" t="s">
        <v>61</v>
      </c>
    </row>
    <row r="5" spans="1:5" ht="18" customHeight="1" x14ac:dyDescent="0.25">
      <c r="A5" s="528" t="s">
        <v>151</v>
      </c>
      <c r="B5" s="525"/>
      <c r="C5" s="525"/>
      <c r="D5" s="102">
        <v>1296.0000000000011</v>
      </c>
      <c r="E5" s="103">
        <v>5031.9999999999973</v>
      </c>
    </row>
    <row r="6" spans="1:5" x14ac:dyDescent="0.25">
      <c r="A6" s="507" t="s">
        <v>358</v>
      </c>
      <c r="B6" s="509" t="s">
        <v>454</v>
      </c>
      <c r="C6" s="509"/>
      <c r="D6" s="354">
        <v>100.99999999999999</v>
      </c>
      <c r="E6" s="318">
        <v>274</v>
      </c>
    </row>
    <row r="7" spans="1:5" x14ac:dyDescent="0.25">
      <c r="A7" s="508"/>
      <c r="B7" s="510" t="s">
        <v>359</v>
      </c>
      <c r="C7" s="319" t="s">
        <v>454</v>
      </c>
      <c r="D7" s="349">
        <v>101.00000000000001</v>
      </c>
      <c r="E7" s="320">
        <v>274</v>
      </c>
    </row>
    <row r="8" spans="1:5" x14ac:dyDescent="0.25">
      <c r="A8" s="508"/>
      <c r="B8" s="510"/>
      <c r="C8" s="319" t="s">
        <v>360</v>
      </c>
      <c r="D8" s="349">
        <v>25</v>
      </c>
      <c r="E8" s="320">
        <v>75</v>
      </c>
    </row>
    <row r="9" spans="1:5" x14ac:dyDescent="0.25">
      <c r="A9" s="508"/>
      <c r="B9" s="510"/>
      <c r="C9" s="319" t="s">
        <v>361</v>
      </c>
      <c r="D9" s="349">
        <v>0</v>
      </c>
      <c r="E9" s="320">
        <v>0</v>
      </c>
    </row>
    <row r="10" spans="1:5" x14ac:dyDescent="0.25">
      <c r="A10" s="508"/>
      <c r="B10" s="510"/>
      <c r="C10" s="319" t="s">
        <v>362</v>
      </c>
      <c r="D10" s="349">
        <v>0</v>
      </c>
      <c r="E10" s="320">
        <v>0</v>
      </c>
    </row>
    <row r="11" spans="1:5" x14ac:dyDescent="0.25">
      <c r="A11" s="508"/>
      <c r="B11" s="510"/>
      <c r="C11" s="319" t="s">
        <v>363</v>
      </c>
      <c r="D11" s="349">
        <v>7</v>
      </c>
      <c r="E11" s="320">
        <v>16</v>
      </c>
    </row>
    <row r="12" spans="1:5" x14ac:dyDescent="0.25">
      <c r="A12" s="508"/>
      <c r="B12" s="510"/>
      <c r="C12" s="319" t="s">
        <v>364</v>
      </c>
      <c r="D12" s="349">
        <v>6</v>
      </c>
      <c r="E12" s="320">
        <v>13</v>
      </c>
    </row>
    <row r="13" spans="1:5" x14ac:dyDescent="0.25">
      <c r="A13" s="508"/>
      <c r="B13" s="510"/>
      <c r="C13" s="319" t="s">
        <v>365</v>
      </c>
      <c r="D13" s="349">
        <v>21</v>
      </c>
      <c r="E13" s="320">
        <v>63</v>
      </c>
    </row>
    <row r="14" spans="1:5" x14ac:dyDescent="0.25">
      <c r="A14" s="508"/>
      <c r="B14" s="510"/>
      <c r="C14" s="319" t="s">
        <v>366</v>
      </c>
      <c r="D14" s="349">
        <v>0</v>
      </c>
      <c r="E14" s="320">
        <v>0</v>
      </c>
    </row>
    <row r="15" spans="1:5" x14ac:dyDescent="0.25">
      <c r="A15" s="508"/>
      <c r="B15" s="510"/>
      <c r="C15" s="319" t="s">
        <v>367</v>
      </c>
      <c r="D15" s="349">
        <v>0</v>
      </c>
      <c r="E15" s="320">
        <v>0</v>
      </c>
    </row>
    <row r="16" spans="1:5" x14ac:dyDescent="0.25">
      <c r="A16" s="508"/>
      <c r="B16" s="510"/>
      <c r="C16" s="319" t="s">
        <v>368</v>
      </c>
      <c r="D16" s="349">
        <v>3</v>
      </c>
      <c r="E16" s="320">
        <v>12</v>
      </c>
    </row>
    <row r="17" spans="1:5" x14ac:dyDescent="0.25">
      <c r="A17" s="508"/>
      <c r="B17" s="510"/>
      <c r="C17" s="319" t="s">
        <v>369</v>
      </c>
      <c r="D17" s="349">
        <v>0</v>
      </c>
      <c r="E17" s="320">
        <v>0</v>
      </c>
    </row>
    <row r="18" spans="1:5" x14ac:dyDescent="0.25">
      <c r="A18" s="508"/>
      <c r="B18" s="510"/>
      <c r="C18" s="319" t="s">
        <v>370</v>
      </c>
      <c r="D18" s="349">
        <v>2</v>
      </c>
      <c r="E18" s="320">
        <v>5</v>
      </c>
    </row>
    <row r="19" spans="1:5" x14ac:dyDescent="0.25">
      <c r="A19" s="508"/>
      <c r="B19" s="510"/>
      <c r="C19" s="319" t="s">
        <v>371</v>
      </c>
      <c r="D19" s="349">
        <v>0</v>
      </c>
      <c r="E19" s="320">
        <v>0</v>
      </c>
    </row>
    <row r="20" spans="1:5" x14ac:dyDescent="0.25">
      <c r="A20" s="508"/>
      <c r="B20" s="510"/>
      <c r="C20" s="319" t="s">
        <v>372</v>
      </c>
      <c r="D20" s="349">
        <v>2</v>
      </c>
      <c r="E20" s="320">
        <v>7</v>
      </c>
    </row>
    <row r="21" spans="1:5" x14ac:dyDescent="0.25">
      <c r="A21" s="508"/>
      <c r="B21" s="510"/>
      <c r="C21" s="319" t="s">
        <v>373</v>
      </c>
      <c r="D21" s="349">
        <v>8</v>
      </c>
      <c r="E21" s="320">
        <v>13</v>
      </c>
    </row>
    <row r="22" spans="1:5" x14ac:dyDescent="0.25">
      <c r="A22" s="508"/>
      <c r="B22" s="510"/>
      <c r="C22" s="319" t="s">
        <v>374</v>
      </c>
      <c r="D22" s="349">
        <v>0</v>
      </c>
      <c r="E22" s="320">
        <v>0</v>
      </c>
    </row>
    <row r="23" spans="1:5" x14ac:dyDescent="0.25">
      <c r="A23" s="508"/>
      <c r="B23" s="510"/>
      <c r="C23" s="319" t="s">
        <v>375</v>
      </c>
      <c r="D23" s="349">
        <v>6</v>
      </c>
      <c r="E23" s="320">
        <v>20</v>
      </c>
    </row>
    <row r="24" spans="1:5" x14ac:dyDescent="0.25">
      <c r="A24" s="508"/>
      <c r="B24" s="510"/>
      <c r="C24" s="319" t="s">
        <v>376</v>
      </c>
      <c r="D24" s="349">
        <v>4</v>
      </c>
      <c r="E24" s="320">
        <v>11</v>
      </c>
    </row>
    <row r="25" spans="1:5" x14ac:dyDescent="0.25">
      <c r="A25" s="508"/>
      <c r="B25" s="510"/>
      <c r="C25" s="319" t="s">
        <v>377</v>
      </c>
      <c r="D25" s="349">
        <v>0</v>
      </c>
      <c r="E25" s="320">
        <v>0</v>
      </c>
    </row>
    <row r="26" spans="1:5" x14ac:dyDescent="0.25">
      <c r="A26" s="508"/>
      <c r="B26" s="510"/>
      <c r="C26" s="319" t="s">
        <v>378</v>
      </c>
      <c r="D26" s="349">
        <v>12</v>
      </c>
      <c r="E26" s="320">
        <v>18</v>
      </c>
    </row>
    <row r="27" spans="1:5" x14ac:dyDescent="0.25">
      <c r="A27" s="508"/>
      <c r="B27" s="510"/>
      <c r="C27" s="319" t="s">
        <v>379</v>
      </c>
      <c r="D27" s="349">
        <v>5</v>
      </c>
      <c r="E27" s="320">
        <v>21</v>
      </c>
    </row>
    <row r="28" spans="1:5" x14ac:dyDescent="0.25">
      <c r="A28" s="508"/>
      <c r="B28" s="510" t="s">
        <v>380</v>
      </c>
      <c r="C28" s="319" t="s">
        <v>454</v>
      </c>
      <c r="D28" s="349">
        <v>0</v>
      </c>
      <c r="E28" s="320">
        <v>0</v>
      </c>
    </row>
    <row r="29" spans="1:5" x14ac:dyDescent="0.25">
      <c r="A29" s="508"/>
      <c r="B29" s="510"/>
      <c r="C29" s="319" t="s">
        <v>381</v>
      </c>
      <c r="D29" s="349">
        <v>0</v>
      </c>
      <c r="E29" s="320">
        <v>0</v>
      </c>
    </row>
    <row r="30" spans="1:5" x14ac:dyDescent="0.25">
      <c r="A30" s="508"/>
      <c r="B30" s="510"/>
      <c r="C30" s="319" t="s">
        <v>382</v>
      </c>
      <c r="D30" s="349">
        <v>0</v>
      </c>
      <c r="E30" s="320">
        <v>0</v>
      </c>
    </row>
    <row r="31" spans="1:5" x14ac:dyDescent="0.25">
      <c r="A31" s="508"/>
      <c r="B31" s="510" t="s">
        <v>383</v>
      </c>
      <c r="C31" s="319" t="s">
        <v>454</v>
      </c>
      <c r="D31" s="349">
        <v>0</v>
      </c>
      <c r="E31" s="320">
        <v>0</v>
      </c>
    </row>
    <row r="32" spans="1:5" x14ac:dyDescent="0.25">
      <c r="A32" s="508"/>
      <c r="B32" s="510"/>
      <c r="C32" s="319" t="s">
        <v>384</v>
      </c>
      <c r="D32" s="349">
        <v>0</v>
      </c>
      <c r="E32" s="320">
        <v>0</v>
      </c>
    </row>
    <row r="33" spans="1:5" x14ac:dyDescent="0.25">
      <c r="A33" s="508"/>
      <c r="B33" s="510"/>
      <c r="C33" s="319" t="s">
        <v>385</v>
      </c>
      <c r="D33" s="349">
        <v>0</v>
      </c>
      <c r="E33" s="320">
        <v>0</v>
      </c>
    </row>
    <row r="34" spans="1:5" x14ac:dyDescent="0.25">
      <c r="A34" s="508"/>
      <c r="B34" s="510" t="s">
        <v>386</v>
      </c>
      <c r="C34" s="319" t="s">
        <v>454</v>
      </c>
      <c r="D34" s="349">
        <v>0</v>
      </c>
      <c r="E34" s="320">
        <v>0</v>
      </c>
    </row>
    <row r="35" spans="1:5" x14ac:dyDescent="0.25">
      <c r="A35" s="508"/>
      <c r="B35" s="510"/>
      <c r="C35" s="319" t="s">
        <v>387</v>
      </c>
      <c r="D35" s="349">
        <v>0</v>
      </c>
      <c r="E35" s="320">
        <v>0</v>
      </c>
    </row>
    <row r="36" spans="1:5" x14ac:dyDescent="0.25">
      <c r="A36" s="508"/>
      <c r="B36" s="510"/>
      <c r="C36" s="319" t="s">
        <v>388</v>
      </c>
      <c r="D36" s="349">
        <v>0</v>
      </c>
      <c r="E36" s="320">
        <v>0</v>
      </c>
    </row>
    <row r="37" spans="1:5" x14ac:dyDescent="0.25">
      <c r="A37" s="508"/>
      <c r="B37" s="510"/>
      <c r="C37" s="319" t="s">
        <v>389</v>
      </c>
      <c r="D37" s="349">
        <v>0</v>
      </c>
      <c r="E37" s="320">
        <v>0</v>
      </c>
    </row>
    <row r="38" spans="1:5" x14ac:dyDescent="0.25">
      <c r="A38" s="508"/>
      <c r="B38" s="510"/>
      <c r="C38" s="319" t="s">
        <v>390</v>
      </c>
      <c r="D38" s="349">
        <v>0</v>
      </c>
      <c r="E38" s="320">
        <v>0</v>
      </c>
    </row>
    <row r="39" spans="1:5" x14ac:dyDescent="0.25">
      <c r="A39" s="508"/>
      <c r="B39" s="510"/>
      <c r="C39" s="319" t="s">
        <v>391</v>
      </c>
      <c r="D39" s="349">
        <v>0</v>
      </c>
      <c r="E39" s="320">
        <v>0</v>
      </c>
    </row>
    <row r="40" spans="1:5" x14ac:dyDescent="0.25">
      <c r="A40" s="508"/>
      <c r="B40" s="510" t="s">
        <v>392</v>
      </c>
      <c r="C40" s="319" t="s">
        <v>454</v>
      </c>
      <c r="D40" s="349">
        <v>0</v>
      </c>
      <c r="E40" s="320">
        <v>0</v>
      </c>
    </row>
    <row r="41" spans="1:5" x14ac:dyDescent="0.25">
      <c r="A41" s="508"/>
      <c r="B41" s="510"/>
      <c r="C41" s="319" t="s">
        <v>393</v>
      </c>
      <c r="D41" s="349">
        <v>0</v>
      </c>
      <c r="E41" s="320">
        <v>0</v>
      </c>
    </row>
    <row r="42" spans="1:5" x14ac:dyDescent="0.25">
      <c r="A42" s="508"/>
      <c r="B42" s="510" t="s">
        <v>394</v>
      </c>
      <c r="C42" s="319" t="s">
        <v>454</v>
      </c>
      <c r="D42" s="349">
        <v>0</v>
      </c>
      <c r="E42" s="320">
        <v>0</v>
      </c>
    </row>
    <row r="43" spans="1:5" x14ac:dyDescent="0.25">
      <c r="A43" s="508"/>
      <c r="B43" s="510"/>
      <c r="C43" s="319" t="s">
        <v>395</v>
      </c>
      <c r="D43" s="349">
        <v>0</v>
      </c>
      <c r="E43" s="320">
        <v>0</v>
      </c>
    </row>
    <row r="44" spans="1:5" x14ac:dyDescent="0.25">
      <c r="A44" s="508"/>
      <c r="B44" s="510"/>
      <c r="C44" s="319" t="s">
        <v>396</v>
      </c>
      <c r="D44" s="349">
        <v>0</v>
      </c>
      <c r="E44" s="320">
        <v>0</v>
      </c>
    </row>
    <row r="45" spans="1:5" x14ac:dyDescent="0.25">
      <c r="A45" s="508"/>
      <c r="B45" s="510"/>
      <c r="C45" s="319" t="s">
        <v>397</v>
      </c>
      <c r="D45" s="349">
        <v>0</v>
      </c>
      <c r="E45" s="320">
        <v>0</v>
      </c>
    </row>
    <row r="46" spans="1:5" x14ac:dyDescent="0.25">
      <c r="A46" s="508"/>
      <c r="B46" s="510"/>
      <c r="C46" s="319" t="s">
        <v>398</v>
      </c>
      <c r="D46" s="349">
        <v>0</v>
      </c>
      <c r="E46" s="320">
        <v>0</v>
      </c>
    </row>
    <row r="47" spans="1:5" x14ac:dyDescent="0.25">
      <c r="A47" s="508"/>
      <c r="B47" s="510"/>
      <c r="C47" s="319" t="s">
        <v>399</v>
      </c>
      <c r="D47" s="349">
        <v>0</v>
      </c>
      <c r="E47" s="320">
        <v>0</v>
      </c>
    </row>
    <row r="48" spans="1:5" x14ac:dyDescent="0.25">
      <c r="A48" s="508"/>
      <c r="B48" s="510" t="s">
        <v>400</v>
      </c>
      <c r="C48" s="319" t="s">
        <v>454</v>
      </c>
      <c r="D48" s="349">
        <v>0</v>
      </c>
      <c r="E48" s="320">
        <v>0</v>
      </c>
    </row>
    <row r="49" spans="1:5" x14ac:dyDescent="0.25">
      <c r="A49" s="508"/>
      <c r="B49" s="510"/>
      <c r="C49" s="319" t="s">
        <v>401</v>
      </c>
      <c r="D49" s="349">
        <v>0</v>
      </c>
      <c r="E49" s="320">
        <v>0</v>
      </c>
    </row>
    <row r="50" spans="1:5" x14ac:dyDescent="0.25">
      <c r="A50" s="508"/>
      <c r="B50" s="510"/>
      <c r="C50" s="319" t="s">
        <v>402</v>
      </c>
      <c r="D50" s="349">
        <v>0</v>
      </c>
      <c r="E50" s="320">
        <v>0</v>
      </c>
    </row>
    <row r="51" spans="1:5" x14ac:dyDescent="0.25">
      <c r="A51" s="508"/>
      <c r="B51" s="510"/>
      <c r="C51" s="319" t="s">
        <v>403</v>
      </c>
      <c r="D51" s="349">
        <v>0</v>
      </c>
      <c r="E51" s="320">
        <v>0</v>
      </c>
    </row>
    <row r="52" spans="1:5" x14ac:dyDescent="0.25">
      <c r="A52" s="508"/>
      <c r="B52" s="510"/>
      <c r="C52" s="319" t="s">
        <v>404</v>
      </c>
      <c r="D52" s="349">
        <v>0</v>
      </c>
      <c r="E52" s="320">
        <v>0</v>
      </c>
    </row>
    <row r="53" spans="1:5" x14ac:dyDescent="0.25">
      <c r="A53" s="508"/>
      <c r="B53" s="510"/>
      <c r="C53" s="319" t="s">
        <v>405</v>
      </c>
      <c r="D53" s="349">
        <v>0</v>
      </c>
      <c r="E53" s="320">
        <v>0</v>
      </c>
    </row>
    <row r="54" spans="1:5" x14ac:dyDescent="0.25">
      <c r="A54" s="508"/>
      <c r="B54" s="510"/>
      <c r="C54" s="319" t="s">
        <v>406</v>
      </c>
      <c r="D54" s="349">
        <v>0</v>
      </c>
      <c r="E54" s="320">
        <v>0</v>
      </c>
    </row>
    <row r="55" spans="1:5" x14ac:dyDescent="0.25">
      <c r="A55" s="508"/>
      <c r="B55" s="510"/>
      <c r="C55" s="319" t="s">
        <v>407</v>
      </c>
      <c r="D55" s="349">
        <v>0</v>
      </c>
      <c r="E55" s="320">
        <v>0</v>
      </c>
    </row>
    <row r="56" spans="1:5" x14ac:dyDescent="0.25">
      <c r="A56" s="508"/>
      <c r="B56" s="510"/>
      <c r="C56" s="319" t="s">
        <v>408</v>
      </c>
      <c r="D56" s="349">
        <v>0</v>
      </c>
      <c r="E56" s="320">
        <v>0</v>
      </c>
    </row>
    <row r="57" spans="1:5" x14ac:dyDescent="0.25">
      <c r="A57" s="508"/>
      <c r="B57" s="510"/>
      <c r="C57" s="319" t="s">
        <v>409</v>
      </c>
      <c r="D57" s="349">
        <v>0</v>
      </c>
      <c r="E57" s="320">
        <v>0</v>
      </c>
    </row>
    <row r="58" spans="1:5" x14ac:dyDescent="0.25">
      <c r="A58" s="508"/>
      <c r="B58" s="510"/>
      <c r="C58" s="319" t="s">
        <v>410</v>
      </c>
      <c r="D58" s="349">
        <v>0</v>
      </c>
      <c r="E58" s="320">
        <v>0</v>
      </c>
    </row>
    <row r="59" spans="1:5" x14ac:dyDescent="0.25">
      <c r="A59" s="508"/>
      <c r="B59" s="510"/>
      <c r="C59" s="319" t="s">
        <v>411</v>
      </c>
      <c r="D59" s="349">
        <v>0</v>
      </c>
      <c r="E59" s="320">
        <v>0</v>
      </c>
    </row>
    <row r="60" spans="1:5" x14ac:dyDescent="0.25">
      <c r="A60" s="508"/>
      <c r="B60" s="510"/>
      <c r="C60" s="319" t="s">
        <v>412</v>
      </c>
      <c r="D60" s="349">
        <v>0</v>
      </c>
      <c r="E60" s="320">
        <v>0</v>
      </c>
    </row>
    <row r="61" spans="1:5" x14ac:dyDescent="0.25">
      <c r="A61" s="508"/>
      <c r="B61" s="510"/>
      <c r="C61" s="319" t="s">
        <v>413</v>
      </c>
      <c r="D61" s="349">
        <v>0</v>
      </c>
      <c r="E61" s="320">
        <v>0</v>
      </c>
    </row>
    <row r="62" spans="1:5" x14ac:dyDescent="0.25">
      <c r="A62" s="508"/>
      <c r="B62" s="510"/>
      <c r="C62" s="319" t="s">
        <v>414</v>
      </c>
      <c r="D62" s="349">
        <v>0</v>
      </c>
      <c r="E62" s="320">
        <v>0</v>
      </c>
    </row>
    <row r="63" spans="1:5" x14ac:dyDescent="0.25">
      <c r="A63" s="508"/>
      <c r="B63" s="510" t="s">
        <v>415</v>
      </c>
      <c r="C63" s="319" t="s">
        <v>454</v>
      </c>
      <c r="D63" s="349">
        <v>0</v>
      </c>
      <c r="E63" s="320">
        <v>0</v>
      </c>
    </row>
    <row r="64" spans="1:5" x14ac:dyDescent="0.25">
      <c r="A64" s="508"/>
      <c r="B64" s="510"/>
      <c r="C64" s="319" t="s">
        <v>416</v>
      </c>
      <c r="D64" s="349">
        <v>0</v>
      </c>
      <c r="E64" s="320">
        <v>0</v>
      </c>
    </row>
    <row r="65" spans="1:5" x14ac:dyDescent="0.25">
      <c r="A65" s="508"/>
      <c r="B65" s="510"/>
      <c r="C65" s="319" t="s">
        <v>417</v>
      </c>
      <c r="D65" s="349">
        <v>0</v>
      </c>
      <c r="E65" s="320">
        <v>0</v>
      </c>
    </row>
    <row r="66" spans="1:5" x14ac:dyDescent="0.25">
      <c r="A66" s="508"/>
      <c r="B66" s="510"/>
      <c r="C66" s="319" t="s">
        <v>418</v>
      </c>
      <c r="D66" s="349">
        <v>0</v>
      </c>
      <c r="E66" s="320">
        <v>0</v>
      </c>
    </row>
    <row r="67" spans="1:5" x14ac:dyDescent="0.25">
      <c r="A67" s="508"/>
      <c r="B67" s="510"/>
      <c r="C67" s="319" t="s">
        <v>419</v>
      </c>
      <c r="D67" s="349">
        <v>0</v>
      </c>
      <c r="E67" s="320">
        <v>0</v>
      </c>
    </row>
    <row r="68" spans="1:5" x14ac:dyDescent="0.25">
      <c r="A68" s="508"/>
      <c r="B68" s="510"/>
      <c r="C68" s="319" t="s">
        <v>420</v>
      </c>
      <c r="D68" s="349">
        <v>0</v>
      </c>
      <c r="E68" s="320">
        <v>0</v>
      </c>
    </row>
    <row r="69" spans="1:5" x14ac:dyDescent="0.25">
      <c r="A69" s="508"/>
      <c r="B69" s="510"/>
      <c r="C69" s="319" t="s">
        <v>421</v>
      </c>
      <c r="D69" s="349">
        <v>0</v>
      </c>
      <c r="E69" s="320">
        <v>0</v>
      </c>
    </row>
    <row r="70" spans="1:5" x14ac:dyDescent="0.25">
      <c r="A70" s="508"/>
      <c r="B70" s="510"/>
      <c r="C70" s="319" t="s">
        <v>422</v>
      </c>
      <c r="D70" s="349">
        <v>0</v>
      </c>
      <c r="E70" s="320">
        <v>0</v>
      </c>
    </row>
    <row r="71" spans="1:5" x14ac:dyDescent="0.25">
      <c r="A71" s="508"/>
      <c r="B71" s="510"/>
      <c r="C71" s="319" t="s">
        <v>423</v>
      </c>
      <c r="D71" s="349">
        <v>0</v>
      </c>
      <c r="E71" s="320">
        <v>0</v>
      </c>
    </row>
    <row r="72" spans="1:5" x14ac:dyDescent="0.25">
      <c r="A72" s="508"/>
      <c r="B72" s="510"/>
      <c r="C72" s="319" t="s">
        <v>424</v>
      </c>
      <c r="D72" s="349">
        <v>0</v>
      </c>
      <c r="E72" s="320">
        <v>0</v>
      </c>
    </row>
    <row r="73" spans="1:5" x14ac:dyDescent="0.25">
      <c r="A73" s="508"/>
      <c r="B73" s="510" t="s">
        <v>425</v>
      </c>
      <c r="C73" s="319" t="s">
        <v>454</v>
      </c>
      <c r="D73" s="349">
        <v>0</v>
      </c>
      <c r="E73" s="320">
        <v>0</v>
      </c>
    </row>
    <row r="74" spans="1:5" x14ac:dyDescent="0.25">
      <c r="A74" s="508"/>
      <c r="B74" s="510"/>
      <c r="C74" s="319" t="s">
        <v>426</v>
      </c>
      <c r="D74" s="349">
        <v>0</v>
      </c>
      <c r="E74" s="320">
        <v>0</v>
      </c>
    </row>
    <row r="75" spans="1:5" x14ac:dyDescent="0.25">
      <c r="A75" s="508"/>
      <c r="B75" s="510"/>
      <c r="C75" s="319" t="s">
        <v>427</v>
      </c>
      <c r="D75" s="349">
        <v>0</v>
      </c>
      <c r="E75" s="320">
        <v>0</v>
      </c>
    </row>
    <row r="76" spans="1:5" x14ac:dyDescent="0.25">
      <c r="A76" s="508"/>
      <c r="B76" s="510"/>
      <c r="C76" s="319" t="s">
        <v>428</v>
      </c>
      <c r="D76" s="349">
        <v>0</v>
      </c>
      <c r="E76" s="320">
        <v>0</v>
      </c>
    </row>
    <row r="77" spans="1:5" x14ac:dyDescent="0.25">
      <c r="A77" s="508"/>
      <c r="B77" s="510" t="s">
        <v>429</v>
      </c>
      <c r="C77" s="319" t="s">
        <v>454</v>
      </c>
      <c r="D77" s="349">
        <v>0</v>
      </c>
      <c r="E77" s="320">
        <v>0</v>
      </c>
    </row>
    <row r="78" spans="1:5" x14ac:dyDescent="0.25">
      <c r="A78" s="508"/>
      <c r="B78" s="510"/>
      <c r="C78" s="319" t="s">
        <v>430</v>
      </c>
      <c r="D78" s="349">
        <v>0</v>
      </c>
      <c r="E78" s="320">
        <v>0</v>
      </c>
    </row>
    <row r="79" spans="1:5" x14ac:dyDescent="0.25">
      <c r="A79" s="508"/>
      <c r="B79" s="510"/>
      <c r="C79" s="319" t="s">
        <v>431</v>
      </c>
      <c r="D79" s="349">
        <v>0</v>
      </c>
      <c r="E79" s="320">
        <v>0</v>
      </c>
    </row>
    <row r="80" spans="1:5" x14ac:dyDescent="0.25">
      <c r="A80" s="508"/>
      <c r="B80" s="510"/>
      <c r="C80" s="319" t="s">
        <v>432</v>
      </c>
      <c r="D80" s="349">
        <v>0</v>
      </c>
      <c r="E80" s="320">
        <v>0</v>
      </c>
    </row>
    <row r="81" spans="1:5" x14ac:dyDescent="0.25">
      <c r="A81" s="508"/>
      <c r="B81" s="510"/>
      <c r="C81" s="319" t="s">
        <v>433</v>
      </c>
      <c r="D81" s="349">
        <v>0</v>
      </c>
      <c r="E81" s="320">
        <v>0</v>
      </c>
    </row>
    <row r="82" spans="1:5" x14ac:dyDescent="0.25">
      <c r="A82" s="508"/>
      <c r="B82" s="510"/>
      <c r="C82" s="319" t="s">
        <v>434</v>
      </c>
      <c r="D82" s="349">
        <v>0</v>
      </c>
      <c r="E82" s="320">
        <v>0</v>
      </c>
    </row>
    <row r="83" spans="1:5" x14ac:dyDescent="0.25">
      <c r="A83" s="508"/>
      <c r="B83" s="510"/>
      <c r="C83" s="319" t="s">
        <v>435</v>
      </c>
      <c r="D83" s="349">
        <v>0</v>
      </c>
      <c r="E83" s="320">
        <v>0</v>
      </c>
    </row>
    <row r="84" spans="1:5" x14ac:dyDescent="0.25">
      <c r="A84" s="508"/>
      <c r="B84" s="510"/>
      <c r="C84" s="319" t="s">
        <v>436</v>
      </c>
      <c r="D84" s="349">
        <v>0</v>
      </c>
      <c r="E84" s="320">
        <v>0</v>
      </c>
    </row>
    <row r="85" spans="1:5" x14ac:dyDescent="0.25">
      <c r="A85" s="508"/>
      <c r="B85" s="510"/>
      <c r="C85" s="319" t="s">
        <v>437</v>
      </c>
      <c r="D85" s="349">
        <v>0</v>
      </c>
      <c r="E85" s="320">
        <v>0</v>
      </c>
    </row>
    <row r="86" spans="1:5" x14ac:dyDescent="0.25">
      <c r="A86" s="508"/>
      <c r="B86" s="510"/>
      <c r="C86" s="319" t="s">
        <v>438</v>
      </c>
      <c r="D86" s="349">
        <v>0</v>
      </c>
      <c r="E86" s="320">
        <v>0</v>
      </c>
    </row>
    <row r="87" spans="1:5" x14ac:dyDescent="0.25">
      <c r="A87" s="508"/>
      <c r="B87" s="510" t="s">
        <v>439</v>
      </c>
      <c r="C87" s="319" t="s">
        <v>454</v>
      </c>
      <c r="D87" s="349">
        <v>0</v>
      </c>
      <c r="E87" s="320">
        <v>0</v>
      </c>
    </row>
    <row r="88" spans="1:5" x14ac:dyDescent="0.25">
      <c r="A88" s="508"/>
      <c r="B88" s="510"/>
      <c r="C88" s="319" t="s">
        <v>440</v>
      </c>
      <c r="D88" s="349">
        <v>0</v>
      </c>
      <c r="E88" s="320">
        <v>0</v>
      </c>
    </row>
    <row r="89" spans="1:5" x14ac:dyDescent="0.25">
      <c r="A89" s="508"/>
      <c r="B89" s="510"/>
      <c r="C89" s="319" t="s">
        <v>441</v>
      </c>
      <c r="D89" s="349">
        <v>0</v>
      </c>
      <c r="E89" s="320">
        <v>0</v>
      </c>
    </row>
    <row r="90" spans="1:5" x14ac:dyDescent="0.25">
      <c r="A90" s="508"/>
      <c r="B90" s="510"/>
      <c r="C90" s="319" t="s">
        <v>442</v>
      </c>
      <c r="D90" s="349">
        <v>0</v>
      </c>
      <c r="E90" s="320">
        <v>0</v>
      </c>
    </row>
    <row r="91" spans="1:5" x14ac:dyDescent="0.25">
      <c r="A91" s="508"/>
      <c r="B91" s="510"/>
      <c r="C91" s="319" t="s">
        <v>443</v>
      </c>
      <c r="D91" s="349">
        <v>0</v>
      </c>
      <c r="E91" s="320">
        <v>0</v>
      </c>
    </row>
    <row r="92" spans="1:5" x14ac:dyDescent="0.25">
      <c r="A92" s="508"/>
      <c r="B92" s="510"/>
      <c r="C92" s="319" t="s">
        <v>444</v>
      </c>
      <c r="D92" s="349">
        <v>0</v>
      </c>
      <c r="E92" s="320">
        <v>0</v>
      </c>
    </row>
    <row r="93" spans="1:5" x14ac:dyDescent="0.25">
      <c r="A93" s="508"/>
      <c r="B93" s="510"/>
      <c r="C93" s="319" t="s">
        <v>445</v>
      </c>
      <c r="D93" s="349">
        <v>0</v>
      </c>
      <c r="E93" s="320">
        <v>0</v>
      </c>
    </row>
    <row r="94" spans="1:5" x14ac:dyDescent="0.25">
      <c r="A94" s="508"/>
      <c r="B94" s="510"/>
      <c r="C94" s="319" t="s">
        <v>446</v>
      </c>
      <c r="D94" s="349">
        <v>0</v>
      </c>
      <c r="E94" s="320">
        <v>0</v>
      </c>
    </row>
    <row r="95" spans="1:5" x14ac:dyDescent="0.25">
      <c r="A95" s="508"/>
      <c r="B95" s="510"/>
      <c r="C95" s="319" t="s">
        <v>447</v>
      </c>
      <c r="D95" s="349">
        <v>0</v>
      </c>
      <c r="E95" s="320">
        <v>0</v>
      </c>
    </row>
    <row r="96" spans="1:5" x14ac:dyDescent="0.25">
      <c r="A96" s="508"/>
      <c r="B96" s="510"/>
      <c r="C96" s="319" t="s">
        <v>448</v>
      </c>
      <c r="D96" s="349">
        <v>0</v>
      </c>
      <c r="E96" s="320">
        <v>0</v>
      </c>
    </row>
    <row r="97" spans="1:5" x14ac:dyDescent="0.25">
      <c r="A97" s="508"/>
      <c r="B97" s="510"/>
      <c r="C97" s="319" t="s">
        <v>449</v>
      </c>
      <c r="D97" s="349">
        <v>0</v>
      </c>
      <c r="E97" s="320">
        <v>0</v>
      </c>
    </row>
    <row r="98" spans="1:5" x14ac:dyDescent="0.25">
      <c r="A98" s="508"/>
      <c r="B98" s="510" t="s">
        <v>450</v>
      </c>
      <c r="C98" s="319" t="s">
        <v>454</v>
      </c>
      <c r="D98" s="349">
        <v>0</v>
      </c>
      <c r="E98" s="320">
        <v>0</v>
      </c>
    </row>
    <row r="99" spans="1:5" x14ac:dyDescent="0.25">
      <c r="A99" s="508"/>
      <c r="B99" s="510"/>
      <c r="C99" s="319" t="s">
        <v>451</v>
      </c>
      <c r="D99" s="349">
        <v>0</v>
      </c>
      <c r="E99" s="320">
        <v>0</v>
      </c>
    </row>
    <row r="100" spans="1:5" x14ac:dyDescent="0.25">
      <c r="A100" s="508"/>
      <c r="B100" s="510"/>
      <c r="C100" s="319" t="s">
        <v>452</v>
      </c>
      <c r="D100" s="349">
        <v>0</v>
      </c>
      <c r="E100" s="320">
        <v>0</v>
      </c>
    </row>
    <row r="101" spans="1:5" x14ac:dyDescent="0.25">
      <c r="A101" s="508"/>
      <c r="B101" s="510"/>
      <c r="C101" s="319" t="s">
        <v>453</v>
      </c>
      <c r="D101" s="349">
        <v>0</v>
      </c>
      <c r="E101" s="320">
        <v>0</v>
      </c>
    </row>
  </sheetData>
  <autoFilter ref="A5:H5">
    <filterColumn colId="0" showButton="0"/>
    <filterColumn colId="1" showButton="0"/>
  </autoFilter>
  <mergeCells count="18">
    <mergeCell ref="A3:C4"/>
    <mergeCell ref="A5:C5"/>
    <mergeCell ref="A1:E1"/>
    <mergeCell ref="A6:A101"/>
    <mergeCell ref="B6:C6"/>
    <mergeCell ref="B7:B27"/>
    <mergeCell ref="B28:B30"/>
    <mergeCell ref="B31:B33"/>
    <mergeCell ref="B34:B39"/>
    <mergeCell ref="B40:B41"/>
    <mergeCell ref="B42:B47"/>
    <mergeCell ref="B48:B62"/>
    <mergeCell ref="B63:B72"/>
    <mergeCell ref="B73:B76"/>
    <mergeCell ref="B77:B86"/>
    <mergeCell ref="B87:B97"/>
    <mergeCell ref="B98:B101"/>
    <mergeCell ref="D3:E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H8"/>
  <sheetViews>
    <sheetView showGridLines="0" workbookViewId="0">
      <selection activeCell="E14" sqref="E14"/>
    </sheetView>
  </sheetViews>
  <sheetFormatPr defaultColWidth="10" defaultRowHeight="15" customHeight="1" x14ac:dyDescent="0.15"/>
  <cols>
    <col min="1" max="1" width="10" style="1" customWidth="1"/>
    <col min="2" max="2" width="26" style="1" customWidth="1"/>
    <col min="3" max="3" width="12.1640625" style="1" customWidth="1"/>
    <col min="4" max="4" width="14.1640625" style="1" customWidth="1"/>
    <col min="5" max="5" width="22" style="1" customWidth="1"/>
    <col min="6" max="6" width="11.33203125" style="1" customWidth="1"/>
    <col min="7" max="7" width="11.1640625" style="1" customWidth="1"/>
    <col min="8" max="8" width="23" style="1" customWidth="1"/>
    <col min="9" max="16384" width="10" style="1"/>
  </cols>
  <sheetData>
    <row r="1" spans="1:8" ht="15" customHeight="1" x14ac:dyDescent="0.15">
      <c r="A1" s="554" t="s">
        <v>5</v>
      </c>
      <c r="B1" s="555"/>
    </row>
    <row r="2" spans="1:8" s="2" customFormat="1" ht="15" customHeight="1" x14ac:dyDescent="0.15">
      <c r="A2" s="556" t="s">
        <v>6</v>
      </c>
      <c r="B2" s="556"/>
      <c r="C2" s="556"/>
      <c r="D2" s="556"/>
      <c r="E2" s="556"/>
      <c r="F2" s="556"/>
      <c r="G2" s="556"/>
      <c r="H2" s="556"/>
    </row>
    <row r="3" spans="1:8" s="2" customFormat="1" ht="15" customHeight="1" x14ac:dyDescent="0.15">
      <c r="A3" s="556" t="s">
        <v>0</v>
      </c>
      <c r="B3" s="556"/>
      <c r="C3" s="556"/>
      <c r="D3" s="556"/>
      <c r="E3" s="556"/>
      <c r="F3" s="556"/>
      <c r="G3" s="556"/>
      <c r="H3" s="556"/>
    </row>
    <row r="4" spans="1:8" s="2" customFormat="1" ht="15" customHeight="1" x14ac:dyDescent="0.15"/>
    <row r="5" spans="1:8" s="2" customFormat="1" ht="15" customHeight="1" x14ac:dyDescent="0.15">
      <c r="A5" s="557" t="s">
        <v>1</v>
      </c>
      <c r="B5" s="560" t="s">
        <v>2</v>
      </c>
      <c r="C5" s="563" t="s">
        <v>7</v>
      </c>
      <c r="D5" s="563"/>
      <c r="E5" s="564"/>
      <c r="F5" s="563" t="s">
        <v>8</v>
      </c>
      <c r="G5" s="563"/>
      <c r="H5" s="564"/>
    </row>
    <row r="6" spans="1:8" s="2" customFormat="1" ht="15" customHeight="1" x14ac:dyDescent="0.15">
      <c r="A6" s="558"/>
      <c r="B6" s="561"/>
      <c r="C6" s="3" t="s">
        <v>9</v>
      </c>
      <c r="D6" s="3" t="s">
        <v>10</v>
      </c>
      <c r="E6" s="3" t="s">
        <v>11</v>
      </c>
      <c r="F6" s="3" t="s">
        <v>12</v>
      </c>
      <c r="G6" s="3" t="s">
        <v>13</v>
      </c>
      <c r="H6" s="3" t="s">
        <v>11</v>
      </c>
    </row>
    <row r="7" spans="1:8" s="2" customFormat="1" ht="15" customHeight="1" x14ac:dyDescent="0.15">
      <c r="A7" s="559"/>
      <c r="B7" s="562"/>
      <c r="C7" s="5" t="s">
        <v>14</v>
      </c>
      <c r="D7" s="5" t="s">
        <v>15</v>
      </c>
      <c r="E7" s="5" t="s">
        <v>16</v>
      </c>
      <c r="F7" s="5" t="s">
        <v>14</v>
      </c>
      <c r="G7" s="5" t="s">
        <v>15</v>
      </c>
      <c r="H7" s="5" t="s">
        <v>16</v>
      </c>
    </row>
    <row r="8" spans="1:8" s="6" customFormat="1" ht="15" customHeight="1" x14ac:dyDescent="0.15">
      <c r="A8" s="7" t="s">
        <v>3</v>
      </c>
      <c r="B8" s="8" t="s">
        <v>4</v>
      </c>
      <c r="C8" s="9">
        <v>-1</v>
      </c>
      <c r="D8" s="9">
        <v>-2</v>
      </c>
      <c r="E8" s="9">
        <v>-3</v>
      </c>
      <c r="F8" s="9">
        <v>-4</v>
      </c>
      <c r="G8" s="9">
        <v>-5</v>
      </c>
      <c r="H8" s="9">
        <v>-6</v>
      </c>
    </row>
  </sheetData>
  <sheetProtection sheet="1"/>
  <mergeCells count="7">
    <mergeCell ref="A1:B1"/>
    <mergeCell ref="A2:H2"/>
    <mergeCell ref="A3:H3"/>
    <mergeCell ref="A5:A7"/>
    <mergeCell ref="B5:B7"/>
    <mergeCell ref="C5:E5"/>
    <mergeCell ref="F5:H5"/>
  </mergeCells>
  <printOptions headings="1" gridLines="1"/>
  <pageMargins left="0" right="0" top="0" bottom="0" header="0" footer="0"/>
  <pageSetup orientation="portrait" blackAndWhite="1" useFirstPageNumber="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F10"/>
  <sheetViews>
    <sheetView showGridLines="0" workbookViewId="0">
      <selection activeCell="D14" sqref="D14"/>
    </sheetView>
  </sheetViews>
  <sheetFormatPr defaultColWidth="10" defaultRowHeight="15" customHeight="1" x14ac:dyDescent="0.15"/>
  <cols>
    <col min="1" max="1" width="10" style="1" customWidth="1"/>
    <col min="2" max="2" width="35.33203125" style="1" customWidth="1"/>
    <col min="3" max="4" width="19.1640625" style="1" customWidth="1"/>
    <col min="5" max="6" width="22.83203125" style="1" customWidth="1"/>
    <col min="7" max="16384" width="10" style="1"/>
  </cols>
  <sheetData>
    <row r="1" spans="1:6" ht="15" customHeight="1" x14ac:dyDescent="0.15">
      <c r="A1" s="10" t="s">
        <v>17</v>
      </c>
    </row>
    <row r="2" spans="1:6" ht="15" customHeight="1" x14ac:dyDescent="0.15">
      <c r="A2" s="556" t="s">
        <v>18</v>
      </c>
      <c r="B2" s="555"/>
      <c r="C2" s="555"/>
      <c r="D2" s="555"/>
      <c r="E2" s="555"/>
      <c r="F2" s="555"/>
    </row>
    <row r="3" spans="1:6" ht="15" customHeight="1" x14ac:dyDescent="0.15">
      <c r="A3" s="556" t="s">
        <v>19</v>
      </c>
      <c r="B3" s="555"/>
      <c r="C3" s="555"/>
      <c r="D3" s="555"/>
      <c r="E3" s="555"/>
      <c r="F3" s="555"/>
    </row>
    <row r="4" spans="1:6" ht="15" customHeight="1" x14ac:dyDescent="0.15">
      <c r="A4" s="556" t="s">
        <v>0</v>
      </c>
      <c r="B4" s="555"/>
      <c r="C4" s="555"/>
      <c r="D4" s="555"/>
      <c r="E4" s="555"/>
      <c r="F4" s="555"/>
    </row>
    <row r="6" spans="1:6" ht="15" customHeight="1" x14ac:dyDescent="0.15">
      <c r="F6" s="1" t="s">
        <v>20</v>
      </c>
    </row>
    <row r="7" spans="1:6" s="10" customFormat="1" ht="15" customHeight="1" x14ac:dyDescent="0.15">
      <c r="A7" s="557" t="s">
        <v>1</v>
      </c>
      <c r="B7" s="560" t="s">
        <v>2</v>
      </c>
      <c r="C7" s="560" t="s">
        <v>21</v>
      </c>
      <c r="D7" s="3" t="s">
        <v>13</v>
      </c>
      <c r="E7" s="3" t="s">
        <v>22</v>
      </c>
      <c r="F7" s="12" t="s">
        <v>13</v>
      </c>
    </row>
    <row r="8" spans="1:6" s="10" customFormat="1" ht="15" customHeight="1" x14ac:dyDescent="0.15">
      <c r="A8" s="565"/>
      <c r="B8" s="567"/>
      <c r="C8" s="567"/>
      <c r="D8" s="11" t="s">
        <v>23</v>
      </c>
      <c r="E8" s="11" t="s">
        <v>24</v>
      </c>
      <c r="F8" s="13" t="s">
        <v>25</v>
      </c>
    </row>
    <row r="9" spans="1:6" s="10" customFormat="1" ht="15" customHeight="1" x14ac:dyDescent="0.15">
      <c r="A9" s="566"/>
      <c r="B9" s="568"/>
      <c r="C9" s="568"/>
      <c r="D9" s="14"/>
      <c r="E9" s="5" t="s">
        <v>26</v>
      </c>
      <c r="F9" s="14"/>
    </row>
    <row r="10" spans="1:6" ht="15" customHeight="1" x14ac:dyDescent="0.15">
      <c r="A10" s="15" t="s">
        <v>3</v>
      </c>
      <c r="B10" s="16" t="s">
        <v>4</v>
      </c>
      <c r="C10" s="17">
        <v>-1</v>
      </c>
      <c r="D10" s="17">
        <v>-2</v>
      </c>
      <c r="E10" s="17">
        <v>-3</v>
      </c>
      <c r="F10" s="17">
        <v>-4</v>
      </c>
    </row>
  </sheetData>
  <sheetProtection sheet="1"/>
  <mergeCells count="6">
    <mergeCell ref="A2:F2"/>
    <mergeCell ref="A3:F3"/>
    <mergeCell ref="A4:F4"/>
    <mergeCell ref="A7:A9"/>
    <mergeCell ref="B7:B9"/>
    <mergeCell ref="C7:C9"/>
  </mergeCells>
  <printOptions headings="1" gridLines="1"/>
  <pageMargins left="0" right="0" top="0" bottom="0" header="0" footer="0"/>
  <pageSetup orientation="portrait" blackAndWhite="1" useFirstPageNumber="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E8"/>
  <sheetViews>
    <sheetView showGridLines="0" workbookViewId="0">
      <selection activeCell="B17" sqref="B17"/>
    </sheetView>
  </sheetViews>
  <sheetFormatPr defaultColWidth="10" defaultRowHeight="15" customHeight="1" x14ac:dyDescent="0.15"/>
  <cols>
    <col min="1" max="1" width="10" style="1" customWidth="1"/>
    <col min="2" max="2" width="43.1640625" style="1" customWidth="1"/>
    <col min="3" max="5" width="25.33203125" style="1" customWidth="1"/>
    <col min="6" max="16384" width="10" style="1"/>
  </cols>
  <sheetData>
    <row r="1" spans="1:5" ht="15" customHeight="1" x14ac:dyDescent="0.15">
      <c r="A1" s="10" t="s">
        <v>27</v>
      </c>
    </row>
    <row r="2" spans="1:5" ht="15" customHeight="1" x14ac:dyDescent="0.15">
      <c r="A2" s="556" t="s">
        <v>28</v>
      </c>
      <c r="B2" s="556"/>
      <c r="C2" s="555"/>
      <c r="D2" s="555"/>
      <c r="E2" s="555"/>
    </row>
    <row r="3" spans="1:5" ht="15" customHeight="1" x14ac:dyDescent="0.15">
      <c r="A3" s="556" t="s">
        <v>29</v>
      </c>
      <c r="B3" s="556"/>
      <c r="C3" s="555"/>
      <c r="D3" s="555"/>
      <c r="E3" s="555"/>
    </row>
    <row r="4" spans="1:5" ht="15" customHeight="1" x14ac:dyDescent="0.15">
      <c r="A4" s="556" t="s">
        <v>0</v>
      </c>
      <c r="B4" s="556"/>
      <c r="C4" s="555"/>
      <c r="D4" s="555"/>
      <c r="E4" s="555"/>
    </row>
    <row r="6" spans="1:5" ht="15" customHeight="1" x14ac:dyDescent="0.15">
      <c r="E6" s="18" t="s">
        <v>30</v>
      </c>
    </row>
    <row r="7" spans="1:5" s="2" customFormat="1" ht="15" customHeight="1" x14ac:dyDescent="0.15">
      <c r="A7" s="19" t="s">
        <v>1</v>
      </c>
      <c r="B7" s="4" t="s">
        <v>2</v>
      </c>
      <c r="C7" s="4" t="s">
        <v>31</v>
      </c>
      <c r="D7" s="4" t="s">
        <v>32</v>
      </c>
      <c r="E7" s="4" t="s">
        <v>33</v>
      </c>
    </row>
    <row r="8" spans="1:5" s="18" customFormat="1" ht="15" customHeight="1" x14ac:dyDescent="0.15">
      <c r="A8" s="15" t="s">
        <v>3</v>
      </c>
      <c r="B8" s="16" t="s">
        <v>4</v>
      </c>
      <c r="C8" s="17">
        <v>-1</v>
      </c>
      <c r="D8" s="17">
        <v>-2</v>
      </c>
      <c r="E8" s="17">
        <v>-3</v>
      </c>
    </row>
  </sheetData>
  <sheetProtection sheet="1"/>
  <mergeCells count="3">
    <mergeCell ref="A2:E2"/>
    <mergeCell ref="A3:E3"/>
    <mergeCell ref="A4:E4"/>
  </mergeCells>
  <printOptions headings="1" gridLines="1"/>
  <pageMargins left="0" right="0" top="0" bottom="0" header="0" footer="0"/>
  <pageSetup orientation="portrait" blackAndWhite="1" useFirstPageNumber="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E9"/>
  <sheetViews>
    <sheetView showGridLines="0" workbookViewId="0">
      <selection activeCell="A9" sqref="A9:IV9"/>
    </sheetView>
  </sheetViews>
  <sheetFormatPr defaultColWidth="10" defaultRowHeight="15" customHeight="1" x14ac:dyDescent="0.15"/>
  <cols>
    <col min="1" max="1" width="10" style="1" customWidth="1"/>
    <col min="2" max="2" width="42.5" style="1" customWidth="1"/>
    <col min="3" max="5" width="25.5" style="1" customWidth="1"/>
    <col min="6" max="16384" width="10" style="1"/>
  </cols>
  <sheetData>
    <row r="1" spans="1:5" ht="15" customHeight="1" x14ac:dyDescent="0.15">
      <c r="A1" s="10" t="s">
        <v>34</v>
      </c>
    </row>
    <row r="2" spans="1:5" s="2" customFormat="1" ht="15" customHeight="1" x14ac:dyDescent="0.15">
      <c r="A2" s="556" t="s">
        <v>35</v>
      </c>
      <c r="B2" s="556"/>
      <c r="C2" s="556"/>
      <c r="D2" s="556"/>
      <c r="E2" s="556"/>
    </row>
    <row r="3" spans="1:5" s="2" customFormat="1" ht="15" customHeight="1" x14ac:dyDescent="0.15">
      <c r="A3" s="556" t="s">
        <v>36</v>
      </c>
      <c r="B3" s="556"/>
      <c r="C3" s="556"/>
      <c r="D3" s="556"/>
      <c r="E3" s="556"/>
    </row>
    <row r="4" spans="1:5" s="2" customFormat="1" ht="15" customHeight="1" x14ac:dyDescent="0.15">
      <c r="A4" s="556" t="s">
        <v>0</v>
      </c>
      <c r="B4" s="556"/>
      <c r="C4" s="556"/>
      <c r="D4" s="556"/>
      <c r="E4" s="556"/>
    </row>
    <row r="5" spans="1:5" s="2" customFormat="1" ht="15" customHeight="1" x14ac:dyDescent="0.15"/>
    <row r="6" spans="1:5" s="2" customFormat="1" ht="15" customHeight="1" x14ac:dyDescent="0.15">
      <c r="E6" s="2" t="s">
        <v>37</v>
      </c>
    </row>
    <row r="7" spans="1:5" s="2" customFormat="1" ht="15" customHeight="1" x14ac:dyDescent="0.15">
      <c r="A7" s="557" t="s">
        <v>1</v>
      </c>
      <c r="B7" s="560" t="s">
        <v>2</v>
      </c>
      <c r="C7" s="560" t="s">
        <v>38</v>
      </c>
      <c r="D7" s="3" t="s">
        <v>39</v>
      </c>
      <c r="E7" s="3" t="s">
        <v>40</v>
      </c>
    </row>
    <row r="8" spans="1:5" s="2" customFormat="1" ht="15" customHeight="1" x14ac:dyDescent="0.15">
      <c r="A8" s="559"/>
      <c r="B8" s="562"/>
      <c r="C8" s="562"/>
      <c r="D8" s="5" t="s">
        <v>41</v>
      </c>
      <c r="E8" s="5" t="s">
        <v>42</v>
      </c>
    </row>
    <row r="9" spans="1:5" s="6" customFormat="1" ht="15" customHeight="1" x14ac:dyDescent="0.15">
      <c r="A9" s="7" t="s">
        <v>3</v>
      </c>
      <c r="B9" s="8" t="s">
        <v>4</v>
      </c>
      <c r="C9" s="9">
        <v>-1</v>
      </c>
      <c r="D9" s="9">
        <v>-2</v>
      </c>
      <c r="E9" s="9">
        <v>-3</v>
      </c>
    </row>
  </sheetData>
  <sheetProtection sheet="1"/>
  <mergeCells count="6">
    <mergeCell ref="A2:E2"/>
    <mergeCell ref="A3:E3"/>
    <mergeCell ref="A4:E4"/>
    <mergeCell ref="A7:A8"/>
    <mergeCell ref="B7:B8"/>
    <mergeCell ref="C7:C8"/>
  </mergeCells>
  <printOptions headings="1" gridLines="1"/>
  <pageMargins left="0" right="0" top="0" bottom="0" header="0" footer="0"/>
  <pageSetup orientation="portrait" blackAndWhite="1"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101"/>
  <sheetViews>
    <sheetView zoomScale="90" zoomScaleNormal="90" workbookViewId="0">
      <selection activeCell="A7" sqref="A7:L102"/>
    </sheetView>
  </sheetViews>
  <sheetFormatPr defaultColWidth="9.33203125" defaultRowHeight="15.75" x14ac:dyDescent="0.25"/>
  <cols>
    <col min="1" max="1" width="33.5" style="24" customWidth="1"/>
    <col min="2" max="2" width="28.5" style="24" customWidth="1"/>
    <col min="3" max="3" width="21.33203125" style="24" customWidth="1"/>
    <col min="4" max="4" width="17.6640625" style="24" customWidth="1"/>
    <col min="5" max="16384" width="9.33203125" style="24"/>
  </cols>
  <sheetData>
    <row r="1" spans="1:4" ht="39.75" customHeight="1" x14ac:dyDescent="0.25">
      <c r="A1" s="488" t="s">
        <v>199</v>
      </c>
      <c r="B1" s="488"/>
      <c r="C1" s="488"/>
      <c r="D1" s="488"/>
    </row>
    <row r="2" spans="1:4" x14ac:dyDescent="0.25">
      <c r="A2" s="25"/>
      <c r="B2" s="25"/>
      <c r="C2" s="25"/>
      <c r="D2" s="26" t="s">
        <v>188</v>
      </c>
    </row>
    <row r="3" spans="1:4" ht="15" customHeight="1" x14ac:dyDescent="0.25">
      <c r="A3" s="489" t="s">
        <v>357</v>
      </c>
      <c r="B3" s="490"/>
      <c r="C3" s="491"/>
      <c r="D3" s="495" t="s">
        <v>200</v>
      </c>
    </row>
    <row r="4" spans="1:4" ht="6.75" customHeight="1" x14ac:dyDescent="0.25">
      <c r="A4" s="492"/>
      <c r="B4" s="493"/>
      <c r="C4" s="494"/>
      <c r="D4" s="496"/>
    </row>
    <row r="5" spans="1:4" x14ac:dyDescent="0.25">
      <c r="A5" s="497" t="s">
        <v>151</v>
      </c>
      <c r="B5" s="498"/>
      <c r="C5" s="498"/>
      <c r="D5" s="27">
        <v>56453</v>
      </c>
    </row>
    <row r="6" spans="1:4" x14ac:dyDescent="0.25">
      <c r="A6" s="499" t="s">
        <v>358</v>
      </c>
      <c r="B6" s="501" t="s">
        <v>57</v>
      </c>
      <c r="C6" s="501"/>
      <c r="D6" s="315">
        <v>433.00000000000006</v>
      </c>
    </row>
    <row r="7" spans="1:4" x14ac:dyDescent="0.25">
      <c r="A7" s="500"/>
      <c r="B7" s="487" t="s">
        <v>359</v>
      </c>
      <c r="C7" s="316" t="s">
        <v>57</v>
      </c>
      <c r="D7" s="317">
        <v>93</v>
      </c>
    </row>
    <row r="8" spans="1:4" x14ac:dyDescent="0.25">
      <c r="A8" s="500"/>
      <c r="B8" s="487"/>
      <c r="C8" s="316" t="s">
        <v>360</v>
      </c>
      <c r="D8" s="317">
        <v>6</v>
      </c>
    </row>
    <row r="9" spans="1:4" x14ac:dyDescent="0.25">
      <c r="A9" s="500"/>
      <c r="B9" s="487"/>
      <c r="C9" s="316" t="s">
        <v>361</v>
      </c>
      <c r="D9" s="317">
        <v>5</v>
      </c>
    </row>
    <row r="10" spans="1:4" x14ac:dyDescent="0.25">
      <c r="A10" s="500"/>
      <c r="B10" s="487"/>
      <c r="C10" s="316" t="s">
        <v>362</v>
      </c>
      <c r="D10" s="317">
        <v>3</v>
      </c>
    </row>
    <row r="11" spans="1:4" x14ac:dyDescent="0.25">
      <c r="A11" s="500"/>
      <c r="B11" s="487"/>
      <c r="C11" s="316" t="s">
        <v>363</v>
      </c>
      <c r="D11" s="317">
        <v>4</v>
      </c>
    </row>
    <row r="12" spans="1:4" x14ac:dyDescent="0.25">
      <c r="A12" s="500"/>
      <c r="B12" s="487"/>
      <c r="C12" s="316" t="s">
        <v>364</v>
      </c>
      <c r="D12" s="317">
        <v>4</v>
      </c>
    </row>
    <row r="13" spans="1:4" x14ac:dyDescent="0.25">
      <c r="A13" s="500"/>
      <c r="B13" s="487"/>
      <c r="C13" s="316" t="s">
        <v>365</v>
      </c>
      <c r="D13" s="317">
        <v>6</v>
      </c>
    </row>
    <row r="14" spans="1:4" x14ac:dyDescent="0.25">
      <c r="A14" s="500"/>
      <c r="B14" s="487"/>
      <c r="C14" s="316" t="s">
        <v>366</v>
      </c>
      <c r="D14" s="317">
        <v>4</v>
      </c>
    </row>
    <row r="15" spans="1:4" x14ac:dyDescent="0.25">
      <c r="A15" s="500"/>
      <c r="B15" s="487"/>
      <c r="C15" s="316" t="s">
        <v>367</v>
      </c>
      <c r="D15" s="317">
        <v>3</v>
      </c>
    </row>
    <row r="16" spans="1:4" x14ac:dyDescent="0.25">
      <c r="A16" s="500"/>
      <c r="B16" s="487"/>
      <c r="C16" s="316" t="s">
        <v>368</v>
      </c>
      <c r="D16" s="317">
        <v>3</v>
      </c>
    </row>
    <row r="17" spans="1:4" x14ac:dyDescent="0.25">
      <c r="A17" s="500"/>
      <c r="B17" s="487"/>
      <c r="C17" s="316" t="s">
        <v>369</v>
      </c>
      <c r="D17" s="317">
        <v>4</v>
      </c>
    </row>
    <row r="18" spans="1:4" x14ac:dyDescent="0.25">
      <c r="A18" s="500"/>
      <c r="B18" s="487"/>
      <c r="C18" s="316" t="s">
        <v>370</v>
      </c>
      <c r="D18" s="317">
        <v>2</v>
      </c>
    </row>
    <row r="19" spans="1:4" x14ac:dyDescent="0.25">
      <c r="A19" s="500"/>
      <c r="B19" s="487"/>
      <c r="C19" s="316" t="s">
        <v>371</v>
      </c>
      <c r="D19" s="317">
        <v>3</v>
      </c>
    </row>
    <row r="20" spans="1:4" x14ac:dyDescent="0.25">
      <c r="A20" s="500"/>
      <c r="B20" s="487"/>
      <c r="C20" s="316" t="s">
        <v>372</v>
      </c>
      <c r="D20" s="317">
        <v>4</v>
      </c>
    </row>
    <row r="21" spans="1:4" x14ac:dyDescent="0.25">
      <c r="A21" s="500"/>
      <c r="B21" s="487"/>
      <c r="C21" s="316" t="s">
        <v>373</v>
      </c>
      <c r="D21" s="317">
        <v>4</v>
      </c>
    </row>
    <row r="22" spans="1:4" x14ac:dyDescent="0.25">
      <c r="A22" s="500"/>
      <c r="B22" s="487"/>
      <c r="C22" s="316" t="s">
        <v>374</v>
      </c>
      <c r="D22" s="317">
        <v>4</v>
      </c>
    </row>
    <row r="23" spans="1:4" x14ac:dyDescent="0.25">
      <c r="A23" s="500"/>
      <c r="B23" s="487"/>
      <c r="C23" s="316" t="s">
        <v>375</v>
      </c>
      <c r="D23" s="317">
        <v>7</v>
      </c>
    </row>
    <row r="24" spans="1:4" x14ac:dyDescent="0.25">
      <c r="A24" s="500"/>
      <c r="B24" s="487"/>
      <c r="C24" s="316" t="s">
        <v>376</v>
      </c>
      <c r="D24" s="317">
        <v>5</v>
      </c>
    </row>
    <row r="25" spans="1:4" x14ac:dyDescent="0.25">
      <c r="A25" s="500"/>
      <c r="B25" s="487"/>
      <c r="C25" s="316" t="s">
        <v>377</v>
      </c>
      <c r="D25" s="317">
        <v>6</v>
      </c>
    </row>
    <row r="26" spans="1:4" x14ac:dyDescent="0.25">
      <c r="A26" s="500"/>
      <c r="B26" s="487"/>
      <c r="C26" s="316" t="s">
        <v>378</v>
      </c>
      <c r="D26" s="317">
        <v>9</v>
      </c>
    </row>
    <row r="27" spans="1:4" x14ac:dyDescent="0.25">
      <c r="A27" s="500"/>
      <c r="B27" s="487"/>
      <c r="C27" s="316" t="s">
        <v>379</v>
      </c>
      <c r="D27" s="317">
        <v>7</v>
      </c>
    </row>
    <row r="28" spans="1:4" x14ac:dyDescent="0.25">
      <c r="A28" s="500"/>
      <c r="B28" s="487" t="s">
        <v>380</v>
      </c>
      <c r="C28" s="316" t="s">
        <v>57</v>
      </c>
      <c r="D28" s="317">
        <v>10</v>
      </c>
    </row>
    <row r="29" spans="1:4" x14ac:dyDescent="0.25">
      <c r="A29" s="500"/>
      <c r="B29" s="487"/>
      <c r="C29" s="316" t="s">
        <v>381</v>
      </c>
      <c r="D29" s="317">
        <v>5</v>
      </c>
    </row>
    <row r="30" spans="1:4" x14ac:dyDescent="0.25">
      <c r="A30" s="500"/>
      <c r="B30" s="487"/>
      <c r="C30" s="316" t="s">
        <v>382</v>
      </c>
      <c r="D30" s="317">
        <v>5</v>
      </c>
    </row>
    <row r="31" spans="1:4" x14ac:dyDescent="0.25">
      <c r="A31" s="500"/>
      <c r="B31" s="487" t="s">
        <v>383</v>
      </c>
      <c r="C31" s="316" t="s">
        <v>57</v>
      </c>
      <c r="D31" s="317">
        <v>11</v>
      </c>
    </row>
    <row r="32" spans="1:4" x14ac:dyDescent="0.25">
      <c r="A32" s="500"/>
      <c r="B32" s="487"/>
      <c r="C32" s="316" t="s">
        <v>384</v>
      </c>
      <c r="D32" s="317">
        <v>5</v>
      </c>
    </row>
    <row r="33" spans="1:4" x14ac:dyDescent="0.25">
      <c r="A33" s="500"/>
      <c r="B33" s="487"/>
      <c r="C33" s="316" t="s">
        <v>385</v>
      </c>
      <c r="D33" s="317">
        <v>6</v>
      </c>
    </row>
    <row r="34" spans="1:4" x14ac:dyDescent="0.25">
      <c r="A34" s="500"/>
      <c r="B34" s="487" t="s">
        <v>386</v>
      </c>
      <c r="C34" s="316" t="s">
        <v>57</v>
      </c>
      <c r="D34" s="317">
        <v>41</v>
      </c>
    </row>
    <row r="35" spans="1:4" x14ac:dyDescent="0.25">
      <c r="A35" s="500"/>
      <c r="B35" s="487"/>
      <c r="C35" s="316" t="s">
        <v>387</v>
      </c>
      <c r="D35" s="317">
        <v>7</v>
      </c>
    </row>
    <row r="36" spans="1:4" x14ac:dyDescent="0.25">
      <c r="A36" s="500"/>
      <c r="B36" s="487"/>
      <c r="C36" s="316" t="s">
        <v>388</v>
      </c>
      <c r="D36" s="317">
        <v>7</v>
      </c>
    </row>
    <row r="37" spans="1:4" x14ac:dyDescent="0.25">
      <c r="A37" s="500"/>
      <c r="B37" s="487"/>
      <c r="C37" s="316" t="s">
        <v>389</v>
      </c>
      <c r="D37" s="317">
        <v>4</v>
      </c>
    </row>
    <row r="38" spans="1:4" x14ac:dyDescent="0.25">
      <c r="A38" s="500"/>
      <c r="B38" s="487"/>
      <c r="C38" s="316" t="s">
        <v>390</v>
      </c>
      <c r="D38" s="317">
        <v>9</v>
      </c>
    </row>
    <row r="39" spans="1:4" x14ac:dyDescent="0.25">
      <c r="A39" s="500"/>
      <c r="B39" s="487"/>
      <c r="C39" s="316" t="s">
        <v>391</v>
      </c>
      <c r="D39" s="317">
        <v>14</v>
      </c>
    </row>
    <row r="40" spans="1:4" x14ac:dyDescent="0.25">
      <c r="A40" s="500"/>
      <c r="B40" s="487" t="s">
        <v>392</v>
      </c>
      <c r="C40" s="316" t="s">
        <v>57</v>
      </c>
      <c r="D40" s="317">
        <v>5</v>
      </c>
    </row>
    <row r="41" spans="1:4" x14ac:dyDescent="0.25">
      <c r="A41" s="500"/>
      <c r="B41" s="487"/>
      <c r="C41" s="316" t="s">
        <v>393</v>
      </c>
      <c r="D41" s="317">
        <v>5</v>
      </c>
    </row>
    <row r="42" spans="1:4" x14ac:dyDescent="0.25">
      <c r="A42" s="500"/>
      <c r="B42" s="487" t="s">
        <v>394</v>
      </c>
      <c r="C42" s="316" t="s">
        <v>57</v>
      </c>
      <c r="D42" s="317">
        <v>34</v>
      </c>
    </row>
    <row r="43" spans="1:4" x14ac:dyDescent="0.25">
      <c r="A43" s="500"/>
      <c r="B43" s="487"/>
      <c r="C43" s="316" t="s">
        <v>395</v>
      </c>
      <c r="D43" s="317">
        <v>7</v>
      </c>
    </row>
    <row r="44" spans="1:4" x14ac:dyDescent="0.25">
      <c r="A44" s="500"/>
      <c r="B44" s="487"/>
      <c r="C44" s="316" t="s">
        <v>396</v>
      </c>
      <c r="D44" s="317">
        <v>7</v>
      </c>
    </row>
    <row r="45" spans="1:4" x14ac:dyDescent="0.25">
      <c r="A45" s="500"/>
      <c r="B45" s="487"/>
      <c r="C45" s="316" t="s">
        <v>397</v>
      </c>
      <c r="D45" s="317">
        <v>6</v>
      </c>
    </row>
    <row r="46" spans="1:4" x14ac:dyDescent="0.25">
      <c r="A46" s="500"/>
      <c r="B46" s="487"/>
      <c r="C46" s="316" t="s">
        <v>398</v>
      </c>
      <c r="D46" s="317">
        <v>6</v>
      </c>
    </row>
    <row r="47" spans="1:4" x14ac:dyDescent="0.25">
      <c r="A47" s="500"/>
      <c r="B47" s="487"/>
      <c r="C47" s="316" t="s">
        <v>399</v>
      </c>
      <c r="D47" s="317">
        <v>8</v>
      </c>
    </row>
    <row r="48" spans="1:4" x14ac:dyDescent="0.25">
      <c r="A48" s="500"/>
      <c r="B48" s="487" t="s">
        <v>400</v>
      </c>
      <c r="C48" s="316" t="s">
        <v>57</v>
      </c>
      <c r="D48" s="317">
        <v>89</v>
      </c>
    </row>
    <row r="49" spans="1:4" x14ac:dyDescent="0.25">
      <c r="A49" s="500"/>
      <c r="B49" s="487"/>
      <c r="C49" s="316" t="s">
        <v>401</v>
      </c>
      <c r="D49" s="317">
        <v>9</v>
      </c>
    </row>
    <row r="50" spans="1:4" x14ac:dyDescent="0.25">
      <c r="A50" s="500"/>
      <c r="B50" s="487"/>
      <c r="C50" s="316" t="s">
        <v>402</v>
      </c>
      <c r="D50" s="317">
        <v>7</v>
      </c>
    </row>
    <row r="51" spans="1:4" x14ac:dyDescent="0.25">
      <c r="A51" s="500"/>
      <c r="B51" s="487"/>
      <c r="C51" s="316" t="s">
        <v>403</v>
      </c>
      <c r="D51" s="317">
        <v>6</v>
      </c>
    </row>
    <row r="52" spans="1:4" x14ac:dyDescent="0.25">
      <c r="A52" s="500"/>
      <c r="B52" s="487"/>
      <c r="C52" s="316" t="s">
        <v>404</v>
      </c>
      <c r="D52" s="317">
        <v>6</v>
      </c>
    </row>
    <row r="53" spans="1:4" x14ac:dyDescent="0.25">
      <c r="A53" s="500"/>
      <c r="B53" s="487"/>
      <c r="C53" s="316" t="s">
        <v>405</v>
      </c>
      <c r="D53" s="317">
        <v>6</v>
      </c>
    </row>
    <row r="54" spans="1:4" x14ac:dyDescent="0.25">
      <c r="A54" s="500"/>
      <c r="B54" s="487"/>
      <c r="C54" s="316" t="s">
        <v>406</v>
      </c>
      <c r="D54" s="317">
        <v>7</v>
      </c>
    </row>
    <row r="55" spans="1:4" x14ac:dyDescent="0.25">
      <c r="A55" s="500"/>
      <c r="B55" s="487"/>
      <c r="C55" s="316" t="s">
        <v>407</v>
      </c>
      <c r="D55" s="317">
        <v>5</v>
      </c>
    </row>
    <row r="56" spans="1:4" x14ac:dyDescent="0.25">
      <c r="A56" s="500"/>
      <c r="B56" s="487"/>
      <c r="C56" s="316" t="s">
        <v>408</v>
      </c>
      <c r="D56" s="317">
        <v>9</v>
      </c>
    </row>
    <row r="57" spans="1:4" x14ac:dyDescent="0.25">
      <c r="A57" s="500"/>
      <c r="B57" s="487"/>
      <c r="C57" s="316" t="s">
        <v>409</v>
      </c>
      <c r="D57" s="317">
        <v>6</v>
      </c>
    </row>
    <row r="58" spans="1:4" x14ac:dyDescent="0.25">
      <c r="A58" s="500"/>
      <c r="B58" s="487"/>
      <c r="C58" s="316" t="s">
        <v>410</v>
      </c>
      <c r="D58" s="317">
        <v>6</v>
      </c>
    </row>
    <row r="59" spans="1:4" x14ac:dyDescent="0.25">
      <c r="A59" s="500"/>
      <c r="B59" s="487"/>
      <c r="C59" s="316" t="s">
        <v>411</v>
      </c>
      <c r="D59" s="317">
        <v>6</v>
      </c>
    </row>
    <row r="60" spans="1:4" x14ac:dyDescent="0.25">
      <c r="A60" s="500"/>
      <c r="B60" s="487"/>
      <c r="C60" s="316" t="s">
        <v>412</v>
      </c>
      <c r="D60" s="317">
        <v>5</v>
      </c>
    </row>
    <row r="61" spans="1:4" x14ac:dyDescent="0.25">
      <c r="A61" s="500"/>
      <c r="B61" s="487"/>
      <c r="C61" s="316" t="s">
        <v>413</v>
      </c>
      <c r="D61" s="317">
        <v>5</v>
      </c>
    </row>
    <row r="62" spans="1:4" x14ac:dyDescent="0.25">
      <c r="A62" s="500"/>
      <c r="B62" s="487"/>
      <c r="C62" s="316" t="s">
        <v>414</v>
      </c>
      <c r="D62" s="317">
        <v>6</v>
      </c>
    </row>
    <row r="63" spans="1:4" x14ac:dyDescent="0.25">
      <c r="A63" s="500"/>
      <c r="B63" s="487" t="s">
        <v>415</v>
      </c>
      <c r="C63" s="316" t="s">
        <v>57</v>
      </c>
      <c r="D63" s="317">
        <v>35</v>
      </c>
    </row>
    <row r="64" spans="1:4" x14ac:dyDescent="0.25">
      <c r="A64" s="500"/>
      <c r="B64" s="487"/>
      <c r="C64" s="316" t="s">
        <v>416</v>
      </c>
      <c r="D64" s="317">
        <v>3</v>
      </c>
    </row>
    <row r="65" spans="1:4" x14ac:dyDescent="0.25">
      <c r="A65" s="500"/>
      <c r="B65" s="487"/>
      <c r="C65" s="316" t="s">
        <v>417</v>
      </c>
      <c r="D65" s="317">
        <v>5</v>
      </c>
    </row>
    <row r="66" spans="1:4" x14ac:dyDescent="0.25">
      <c r="A66" s="500"/>
      <c r="B66" s="487"/>
      <c r="C66" s="316" t="s">
        <v>418</v>
      </c>
      <c r="D66" s="317">
        <v>3</v>
      </c>
    </row>
    <row r="67" spans="1:4" x14ac:dyDescent="0.25">
      <c r="A67" s="500"/>
      <c r="B67" s="487"/>
      <c r="C67" s="316" t="s">
        <v>419</v>
      </c>
      <c r="D67" s="317">
        <v>3</v>
      </c>
    </row>
    <row r="68" spans="1:4" x14ac:dyDescent="0.25">
      <c r="A68" s="500"/>
      <c r="B68" s="487"/>
      <c r="C68" s="316" t="s">
        <v>420</v>
      </c>
      <c r="D68" s="317">
        <v>4</v>
      </c>
    </row>
    <row r="69" spans="1:4" x14ac:dyDescent="0.25">
      <c r="A69" s="500"/>
      <c r="B69" s="487"/>
      <c r="C69" s="316" t="s">
        <v>421</v>
      </c>
      <c r="D69" s="317">
        <v>4</v>
      </c>
    </row>
    <row r="70" spans="1:4" x14ac:dyDescent="0.25">
      <c r="A70" s="500"/>
      <c r="B70" s="487"/>
      <c r="C70" s="316" t="s">
        <v>422</v>
      </c>
      <c r="D70" s="317">
        <v>4</v>
      </c>
    </row>
    <row r="71" spans="1:4" x14ac:dyDescent="0.25">
      <c r="A71" s="500"/>
      <c r="B71" s="487"/>
      <c r="C71" s="316" t="s">
        <v>423</v>
      </c>
      <c r="D71" s="317">
        <v>4</v>
      </c>
    </row>
    <row r="72" spans="1:4" x14ac:dyDescent="0.25">
      <c r="A72" s="500"/>
      <c r="B72" s="487"/>
      <c r="C72" s="316" t="s">
        <v>424</v>
      </c>
      <c r="D72" s="317">
        <v>5</v>
      </c>
    </row>
    <row r="73" spans="1:4" x14ac:dyDescent="0.25">
      <c r="A73" s="500"/>
      <c r="B73" s="487" t="s">
        <v>425</v>
      </c>
      <c r="C73" s="316" t="s">
        <v>57</v>
      </c>
      <c r="D73" s="317">
        <v>17</v>
      </c>
    </row>
    <row r="74" spans="1:4" x14ac:dyDescent="0.25">
      <c r="A74" s="500"/>
      <c r="B74" s="487"/>
      <c r="C74" s="316" t="s">
        <v>426</v>
      </c>
      <c r="D74" s="317">
        <v>7</v>
      </c>
    </row>
    <row r="75" spans="1:4" x14ac:dyDescent="0.25">
      <c r="A75" s="500"/>
      <c r="B75" s="487"/>
      <c r="C75" s="316" t="s">
        <v>427</v>
      </c>
      <c r="D75" s="317">
        <v>5</v>
      </c>
    </row>
    <row r="76" spans="1:4" x14ac:dyDescent="0.25">
      <c r="A76" s="500"/>
      <c r="B76" s="487"/>
      <c r="C76" s="316" t="s">
        <v>428</v>
      </c>
      <c r="D76" s="317">
        <v>5</v>
      </c>
    </row>
    <row r="77" spans="1:4" x14ac:dyDescent="0.25">
      <c r="A77" s="500"/>
      <c r="B77" s="487" t="s">
        <v>429</v>
      </c>
      <c r="C77" s="316" t="s">
        <v>57</v>
      </c>
      <c r="D77" s="317">
        <v>31</v>
      </c>
    </row>
    <row r="78" spans="1:4" x14ac:dyDescent="0.25">
      <c r="A78" s="500"/>
      <c r="B78" s="487"/>
      <c r="C78" s="316" t="s">
        <v>430</v>
      </c>
      <c r="D78" s="317">
        <v>3</v>
      </c>
    </row>
    <row r="79" spans="1:4" x14ac:dyDescent="0.25">
      <c r="A79" s="500"/>
      <c r="B79" s="487"/>
      <c r="C79" s="316" t="s">
        <v>431</v>
      </c>
      <c r="D79" s="317">
        <v>3</v>
      </c>
    </row>
    <row r="80" spans="1:4" x14ac:dyDescent="0.25">
      <c r="A80" s="500"/>
      <c r="B80" s="487"/>
      <c r="C80" s="316" t="s">
        <v>432</v>
      </c>
      <c r="D80" s="317">
        <v>3</v>
      </c>
    </row>
    <row r="81" spans="1:4" x14ac:dyDescent="0.25">
      <c r="A81" s="500"/>
      <c r="B81" s="487"/>
      <c r="C81" s="316" t="s">
        <v>433</v>
      </c>
      <c r="D81" s="317">
        <v>5</v>
      </c>
    </row>
    <row r="82" spans="1:4" x14ac:dyDescent="0.25">
      <c r="A82" s="500"/>
      <c r="B82" s="487"/>
      <c r="C82" s="316" t="s">
        <v>434</v>
      </c>
      <c r="D82" s="317">
        <v>3</v>
      </c>
    </row>
    <row r="83" spans="1:4" x14ac:dyDescent="0.25">
      <c r="A83" s="500"/>
      <c r="B83" s="487"/>
      <c r="C83" s="316" t="s">
        <v>435</v>
      </c>
      <c r="D83" s="317">
        <v>4</v>
      </c>
    </row>
    <row r="84" spans="1:4" x14ac:dyDescent="0.25">
      <c r="A84" s="500"/>
      <c r="B84" s="487"/>
      <c r="C84" s="316" t="s">
        <v>436</v>
      </c>
      <c r="D84" s="317">
        <v>4</v>
      </c>
    </row>
    <row r="85" spans="1:4" x14ac:dyDescent="0.25">
      <c r="A85" s="500"/>
      <c r="B85" s="487"/>
      <c r="C85" s="316" t="s">
        <v>437</v>
      </c>
      <c r="D85" s="317">
        <v>3</v>
      </c>
    </row>
    <row r="86" spans="1:4" x14ac:dyDescent="0.25">
      <c r="A86" s="500"/>
      <c r="B86" s="487"/>
      <c r="C86" s="316" t="s">
        <v>438</v>
      </c>
      <c r="D86" s="317">
        <v>3</v>
      </c>
    </row>
    <row r="87" spans="1:4" x14ac:dyDescent="0.25">
      <c r="A87" s="500"/>
      <c r="B87" s="487" t="s">
        <v>439</v>
      </c>
      <c r="C87" s="316" t="s">
        <v>57</v>
      </c>
      <c r="D87" s="317">
        <v>54.999999999999993</v>
      </c>
    </row>
    <row r="88" spans="1:4" x14ac:dyDescent="0.25">
      <c r="A88" s="500"/>
      <c r="B88" s="487"/>
      <c r="C88" s="316" t="s">
        <v>440</v>
      </c>
      <c r="D88" s="317">
        <v>7</v>
      </c>
    </row>
    <row r="89" spans="1:4" x14ac:dyDescent="0.25">
      <c r="A89" s="500"/>
      <c r="B89" s="487"/>
      <c r="C89" s="316" t="s">
        <v>441</v>
      </c>
      <c r="D89" s="317">
        <v>4</v>
      </c>
    </row>
    <row r="90" spans="1:4" x14ac:dyDescent="0.25">
      <c r="A90" s="500"/>
      <c r="B90" s="487"/>
      <c r="C90" s="316" t="s">
        <v>442</v>
      </c>
      <c r="D90" s="317">
        <v>6</v>
      </c>
    </row>
    <row r="91" spans="1:4" x14ac:dyDescent="0.25">
      <c r="A91" s="500"/>
      <c r="B91" s="487"/>
      <c r="C91" s="316" t="s">
        <v>443</v>
      </c>
      <c r="D91" s="317">
        <v>3</v>
      </c>
    </row>
    <row r="92" spans="1:4" x14ac:dyDescent="0.25">
      <c r="A92" s="500"/>
      <c r="B92" s="487"/>
      <c r="C92" s="316" t="s">
        <v>444</v>
      </c>
      <c r="D92" s="317">
        <v>4</v>
      </c>
    </row>
    <row r="93" spans="1:4" x14ac:dyDescent="0.25">
      <c r="A93" s="500"/>
      <c r="B93" s="487"/>
      <c r="C93" s="316" t="s">
        <v>445</v>
      </c>
      <c r="D93" s="317">
        <v>5</v>
      </c>
    </row>
    <row r="94" spans="1:4" x14ac:dyDescent="0.25">
      <c r="A94" s="500"/>
      <c r="B94" s="487"/>
      <c r="C94" s="316" t="s">
        <v>446</v>
      </c>
      <c r="D94" s="317">
        <v>4</v>
      </c>
    </row>
    <row r="95" spans="1:4" x14ac:dyDescent="0.25">
      <c r="A95" s="500"/>
      <c r="B95" s="487"/>
      <c r="C95" s="316" t="s">
        <v>447</v>
      </c>
      <c r="D95" s="317">
        <v>11</v>
      </c>
    </row>
    <row r="96" spans="1:4" x14ac:dyDescent="0.25">
      <c r="A96" s="500"/>
      <c r="B96" s="487"/>
      <c r="C96" s="316" t="s">
        <v>448</v>
      </c>
      <c r="D96" s="317">
        <v>5</v>
      </c>
    </row>
    <row r="97" spans="1:4" x14ac:dyDescent="0.25">
      <c r="A97" s="500"/>
      <c r="B97" s="487"/>
      <c r="C97" s="316" t="s">
        <v>449</v>
      </c>
      <c r="D97" s="317">
        <v>6</v>
      </c>
    </row>
    <row r="98" spans="1:4" x14ac:dyDescent="0.25">
      <c r="A98" s="500"/>
      <c r="B98" s="487" t="s">
        <v>450</v>
      </c>
      <c r="C98" s="316" t="s">
        <v>57</v>
      </c>
      <c r="D98" s="317">
        <v>12</v>
      </c>
    </row>
    <row r="99" spans="1:4" x14ac:dyDescent="0.25">
      <c r="A99" s="500"/>
      <c r="B99" s="487"/>
      <c r="C99" s="316" t="s">
        <v>451</v>
      </c>
      <c r="D99" s="317">
        <v>8</v>
      </c>
    </row>
    <row r="100" spans="1:4" x14ac:dyDescent="0.25">
      <c r="A100" s="500"/>
      <c r="B100" s="487"/>
      <c r="C100" s="316" t="s">
        <v>452</v>
      </c>
      <c r="D100" s="317">
        <v>2</v>
      </c>
    </row>
    <row r="101" spans="1:4" x14ac:dyDescent="0.25">
      <c r="A101" s="500"/>
      <c r="B101" s="487"/>
      <c r="C101" s="316" t="s">
        <v>453</v>
      </c>
      <c r="D101" s="317">
        <v>2</v>
      </c>
    </row>
  </sheetData>
  <autoFilter ref="A5:D5">
    <filterColumn colId="0" showButton="0"/>
    <filterColumn colId="1" showButton="0"/>
  </autoFilter>
  <mergeCells count="18">
    <mergeCell ref="A1:D1"/>
    <mergeCell ref="A3:C4"/>
    <mergeCell ref="D3:D4"/>
    <mergeCell ref="A5:C5"/>
    <mergeCell ref="A6:A101"/>
    <mergeCell ref="B6:C6"/>
    <mergeCell ref="B7:B27"/>
    <mergeCell ref="B28:B30"/>
    <mergeCell ref="B31:B33"/>
    <mergeCell ref="B34:B39"/>
    <mergeCell ref="B40:B41"/>
    <mergeCell ref="B42:B47"/>
    <mergeCell ref="B48:B62"/>
    <mergeCell ref="B63:B72"/>
    <mergeCell ref="B73:B76"/>
    <mergeCell ref="B77:B86"/>
    <mergeCell ref="B87:B97"/>
    <mergeCell ref="B98:B101"/>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E6"/>
  <sheetViews>
    <sheetView showGridLines="0" workbookViewId="0">
      <selection activeCell="B13" sqref="B13"/>
    </sheetView>
  </sheetViews>
  <sheetFormatPr defaultColWidth="10" defaultRowHeight="15" customHeight="1" x14ac:dyDescent="0.15"/>
  <cols>
    <col min="1" max="1" width="10" style="1" customWidth="1"/>
    <col min="2" max="2" width="39.83203125" style="1" customWidth="1"/>
    <col min="3" max="5" width="26.6640625" style="1" customWidth="1"/>
    <col min="6" max="16384" width="10" style="1"/>
  </cols>
  <sheetData>
    <row r="1" spans="1:5" ht="15" customHeight="1" x14ac:dyDescent="0.15">
      <c r="A1" s="10" t="s">
        <v>43</v>
      </c>
    </row>
    <row r="2" spans="1:5" s="2" customFormat="1" ht="15" customHeight="1" x14ac:dyDescent="0.15">
      <c r="A2" s="556" t="s">
        <v>44</v>
      </c>
      <c r="B2" s="556"/>
      <c r="C2" s="556"/>
      <c r="D2" s="556"/>
      <c r="E2" s="556"/>
    </row>
    <row r="3" spans="1:5" s="2" customFormat="1" ht="15" customHeight="1" x14ac:dyDescent="0.15">
      <c r="A3" s="556" t="s">
        <v>45</v>
      </c>
      <c r="B3" s="556"/>
      <c r="C3" s="556"/>
      <c r="D3" s="556"/>
      <c r="E3" s="556"/>
    </row>
    <row r="4" spans="1:5" s="2" customFormat="1" ht="15" customHeight="1" x14ac:dyDescent="0.15"/>
    <row r="5" spans="1:5" s="2" customFormat="1" ht="15" customHeight="1" x14ac:dyDescent="0.15">
      <c r="A5" s="19" t="s">
        <v>1</v>
      </c>
      <c r="B5" s="4" t="s">
        <v>2</v>
      </c>
      <c r="C5" s="4" t="s">
        <v>46</v>
      </c>
      <c r="D5" s="4" t="s">
        <v>47</v>
      </c>
      <c r="E5" s="4" t="s">
        <v>48</v>
      </c>
    </row>
    <row r="6" spans="1:5" s="6" customFormat="1" ht="15" customHeight="1" x14ac:dyDescent="0.15">
      <c r="A6" s="7" t="s">
        <v>3</v>
      </c>
      <c r="B6" s="8" t="s">
        <v>4</v>
      </c>
      <c r="C6" s="8" t="s">
        <v>49</v>
      </c>
      <c r="D6" s="9">
        <v>-1</v>
      </c>
      <c r="E6" s="9">
        <v>-2</v>
      </c>
    </row>
  </sheetData>
  <sheetProtection sheet="1"/>
  <mergeCells count="2">
    <mergeCell ref="A2:E2"/>
    <mergeCell ref="A3:E3"/>
  </mergeCells>
  <printOptions headings="1" gridLines="1"/>
  <pageMargins left="0" right="0" top="0" bottom="0" header="0" footer="0"/>
  <pageSetup orientation="portrait" blackAndWhite="1" useFirstPageNumber="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E7"/>
  <sheetViews>
    <sheetView showGridLines="0" workbookViewId="0">
      <selection activeCell="B16" sqref="B16"/>
    </sheetView>
  </sheetViews>
  <sheetFormatPr defaultColWidth="10" defaultRowHeight="15" customHeight="1" x14ac:dyDescent="0.15"/>
  <cols>
    <col min="1" max="1" width="10" style="1" customWidth="1"/>
    <col min="2" max="2" width="38.5" style="1" customWidth="1"/>
    <col min="3" max="3" width="28.33203125" style="1" customWidth="1"/>
    <col min="4" max="4" width="27.5" style="1" customWidth="1"/>
    <col min="5" max="5" width="25.5" style="1" customWidth="1"/>
    <col min="6" max="16384" width="10" style="1"/>
  </cols>
  <sheetData>
    <row r="1" spans="1:5" ht="15" customHeight="1" x14ac:dyDescent="0.15">
      <c r="A1" s="10" t="s">
        <v>50</v>
      </c>
    </row>
    <row r="2" spans="1:5" s="2" customFormat="1" ht="15" customHeight="1" x14ac:dyDescent="0.15">
      <c r="A2" s="556" t="s">
        <v>51</v>
      </c>
      <c r="B2" s="556"/>
      <c r="C2" s="556"/>
      <c r="D2" s="556"/>
      <c r="E2" s="556"/>
    </row>
    <row r="3" spans="1:5" s="2" customFormat="1" ht="15" customHeight="1" x14ac:dyDescent="0.15">
      <c r="A3" s="556" t="s">
        <v>52</v>
      </c>
      <c r="B3" s="556"/>
      <c r="C3" s="556"/>
      <c r="D3" s="556"/>
      <c r="E3" s="556"/>
    </row>
    <row r="4" spans="1:5" s="2" customFormat="1" ht="15" customHeight="1" x14ac:dyDescent="0.15">
      <c r="A4" s="556" t="s">
        <v>53</v>
      </c>
      <c r="B4" s="556"/>
      <c r="C4" s="556"/>
      <c r="D4" s="556"/>
      <c r="E4" s="556"/>
    </row>
    <row r="5" spans="1:5" s="2" customFormat="1" ht="15" customHeight="1" x14ac:dyDescent="0.15"/>
    <row r="6" spans="1:5" s="2" customFormat="1" ht="15" customHeight="1" x14ac:dyDescent="0.15">
      <c r="A6" s="19" t="s">
        <v>1</v>
      </c>
      <c r="B6" s="4" t="s">
        <v>2</v>
      </c>
      <c r="C6" s="4" t="s">
        <v>46</v>
      </c>
      <c r="D6" s="4" t="s">
        <v>47</v>
      </c>
      <c r="E6" s="4" t="s">
        <v>48</v>
      </c>
    </row>
    <row r="7" spans="1:5" s="6" customFormat="1" ht="15" customHeight="1" x14ac:dyDescent="0.15">
      <c r="A7" s="7" t="s">
        <v>3</v>
      </c>
      <c r="B7" s="8" t="s">
        <v>4</v>
      </c>
      <c r="C7" s="8" t="s">
        <v>49</v>
      </c>
      <c r="D7" s="9">
        <v>-1</v>
      </c>
      <c r="E7" s="9">
        <v>-2</v>
      </c>
    </row>
  </sheetData>
  <sheetProtection sheet="1"/>
  <mergeCells count="3">
    <mergeCell ref="A2:E2"/>
    <mergeCell ref="A3:E3"/>
    <mergeCell ref="A4:E4"/>
  </mergeCells>
  <printOptions headings="1" gridLines="1"/>
  <pageMargins left="0" right="0" top="0" bottom="0" header="0" footer="0"/>
  <pageSetup orientation="portrait" blackAndWhite="1" useFirstPageNumber="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E6"/>
  <sheetViews>
    <sheetView showGridLines="0" workbookViewId="0">
      <selection activeCell="B16" sqref="B16"/>
    </sheetView>
  </sheetViews>
  <sheetFormatPr defaultColWidth="10" defaultRowHeight="15" customHeight="1" x14ac:dyDescent="0.15"/>
  <cols>
    <col min="1" max="1" width="10" style="1" customWidth="1"/>
    <col min="2" max="2" width="42.83203125" style="1" customWidth="1"/>
    <col min="3" max="3" width="29.6640625" style="1" customWidth="1"/>
    <col min="4" max="4" width="24.1640625" style="1" customWidth="1"/>
    <col min="5" max="5" width="23.83203125" style="1" customWidth="1"/>
    <col min="6" max="16384" width="10" style="1"/>
  </cols>
  <sheetData>
    <row r="1" spans="1:5" ht="15" customHeight="1" x14ac:dyDescent="0.15">
      <c r="A1" s="10" t="s">
        <v>54</v>
      </c>
    </row>
    <row r="2" spans="1:5" s="2" customFormat="1" ht="15" customHeight="1" x14ac:dyDescent="0.15">
      <c r="A2" s="556" t="s">
        <v>55</v>
      </c>
      <c r="B2" s="556"/>
      <c r="C2" s="556"/>
      <c r="D2" s="556"/>
    </row>
    <row r="3" spans="1:5" s="2" customFormat="1" ht="15" customHeight="1" x14ac:dyDescent="0.15">
      <c r="A3" s="556" t="s">
        <v>56</v>
      </c>
      <c r="B3" s="556"/>
      <c r="C3" s="556"/>
      <c r="D3" s="556"/>
    </row>
    <row r="4" spans="1:5" s="2" customFormat="1" ht="15" customHeight="1" x14ac:dyDescent="0.15"/>
    <row r="5" spans="1:5" s="2" customFormat="1" ht="15" customHeight="1" x14ac:dyDescent="0.15">
      <c r="A5" s="19" t="s">
        <v>1</v>
      </c>
      <c r="B5" s="4" t="s">
        <v>2</v>
      </c>
      <c r="C5" s="4" t="s">
        <v>46</v>
      </c>
      <c r="D5" s="4" t="s">
        <v>47</v>
      </c>
      <c r="E5" s="4" t="s">
        <v>48</v>
      </c>
    </row>
    <row r="6" spans="1:5" s="6" customFormat="1" ht="15" customHeight="1" x14ac:dyDescent="0.15">
      <c r="A6" s="7" t="s">
        <v>3</v>
      </c>
      <c r="B6" s="8" t="s">
        <v>4</v>
      </c>
      <c r="C6" s="8" t="s">
        <v>49</v>
      </c>
      <c r="D6" s="9">
        <v>-1</v>
      </c>
      <c r="E6" s="9">
        <v>-2</v>
      </c>
    </row>
  </sheetData>
  <sheetProtection sheet="1"/>
  <mergeCells count="2">
    <mergeCell ref="A2:D2"/>
    <mergeCell ref="A3:D3"/>
  </mergeCells>
  <printOptions headings="1" gridLines="1"/>
  <pageMargins left="0" right="0" top="0" bottom="0" header="0" footer="0"/>
  <pageSetup orientation="portrait" blackAndWhite="1" useFirstPageNumber="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FFFF00"/>
  </sheetPr>
  <dimension ref="A1:M103"/>
  <sheetViews>
    <sheetView zoomScale="90" zoomScaleNormal="90" workbookViewId="0">
      <selection activeCell="A7" sqref="A7:L102"/>
    </sheetView>
  </sheetViews>
  <sheetFormatPr defaultColWidth="9.33203125" defaultRowHeight="15.75" x14ac:dyDescent="0.25"/>
  <cols>
    <col min="1" max="1" width="26.6640625" style="105" customWidth="1"/>
    <col min="2" max="2" width="21.83203125" style="105" customWidth="1"/>
    <col min="3" max="3" width="22" style="105" customWidth="1"/>
    <col min="4" max="4" width="14.33203125" style="105" bestFit="1" customWidth="1"/>
    <col min="5" max="5" width="11.6640625" style="105" customWidth="1"/>
    <col min="6" max="6" width="13.5" style="105" customWidth="1"/>
    <col min="7" max="7" width="15" style="105" customWidth="1"/>
    <col min="8" max="8" width="18.6640625" style="105" customWidth="1"/>
    <col min="9" max="16384" width="9.33203125" style="105"/>
  </cols>
  <sheetData>
    <row r="1" spans="1:13" x14ac:dyDescent="0.25">
      <c r="A1" s="104" t="s">
        <v>159</v>
      </c>
      <c r="B1" s="104"/>
      <c r="C1" s="104"/>
    </row>
    <row r="2" spans="1:13" ht="9.75" customHeight="1" x14ac:dyDescent="0.25">
      <c r="A2" s="572" t="s">
        <v>185</v>
      </c>
      <c r="B2" s="572"/>
      <c r="C2" s="572"/>
      <c r="D2" s="572"/>
      <c r="E2" s="572"/>
      <c r="F2" s="572"/>
      <c r="G2" s="572"/>
      <c r="H2" s="572"/>
      <c r="I2" s="106"/>
    </row>
    <row r="3" spans="1:13" ht="29.25" customHeight="1" x14ac:dyDescent="0.25">
      <c r="A3" s="572"/>
      <c r="B3" s="572"/>
      <c r="C3" s="572"/>
      <c r="D3" s="572"/>
      <c r="E3" s="572"/>
      <c r="F3" s="572"/>
      <c r="G3" s="572"/>
      <c r="H3" s="572"/>
      <c r="I3" s="106"/>
    </row>
    <row r="4" spans="1:13" x14ac:dyDescent="0.25">
      <c r="A4" s="107"/>
      <c r="B4" s="107"/>
      <c r="C4" s="107"/>
      <c r="D4" s="107"/>
      <c r="E4" s="107"/>
      <c r="F4" s="107"/>
      <c r="G4" s="107"/>
      <c r="H4" s="107"/>
      <c r="I4" s="107"/>
    </row>
    <row r="5" spans="1:13" ht="20.25" customHeight="1" x14ac:dyDescent="0.25">
      <c r="A5" s="571" t="s">
        <v>357</v>
      </c>
      <c r="B5" s="571"/>
      <c r="C5" s="571"/>
      <c r="D5" s="570" t="s">
        <v>158</v>
      </c>
      <c r="E5" s="569" t="s">
        <v>161</v>
      </c>
      <c r="F5" s="569"/>
      <c r="G5" s="569"/>
      <c r="H5" s="569"/>
    </row>
    <row r="6" spans="1:13" x14ac:dyDescent="0.25">
      <c r="A6" s="571"/>
      <c r="B6" s="571"/>
      <c r="C6" s="571"/>
      <c r="D6" s="570"/>
      <c r="E6" s="108" t="s">
        <v>118</v>
      </c>
      <c r="F6" s="108" t="s">
        <v>117</v>
      </c>
      <c r="G6" s="108" t="s">
        <v>116</v>
      </c>
      <c r="H6" s="108" t="s">
        <v>115</v>
      </c>
    </row>
    <row r="7" spans="1:13" s="104" customFormat="1" x14ac:dyDescent="0.25">
      <c r="A7" s="528" t="s">
        <v>151</v>
      </c>
      <c r="B7" s="525"/>
      <c r="C7" s="525"/>
      <c r="D7" s="109">
        <v>91061.000000000102</v>
      </c>
      <c r="E7" s="109">
        <v>77232.999999999942</v>
      </c>
      <c r="F7" s="109">
        <v>9444.9999999999891</v>
      </c>
      <c r="G7" s="109">
        <v>2774.0000000000045</v>
      </c>
      <c r="H7" s="110">
        <v>1609.0000000000018</v>
      </c>
      <c r="J7" s="111"/>
      <c r="K7" s="111"/>
      <c r="L7" s="111"/>
      <c r="M7" s="111"/>
    </row>
    <row r="8" spans="1:13" x14ac:dyDescent="0.25">
      <c r="A8" s="507" t="s">
        <v>358</v>
      </c>
      <c r="B8" s="509" t="s">
        <v>454</v>
      </c>
      <c r="C8" s="509"/>
      <c r="D8" s="354">
        <v>1308</v>
      </c>
      <c r="E8" s="354">
        <v>823.00000000000023</v>
      </c>
      <c r="F8" s="354">
        <v>478.00000000000017</v>
      </c>
      <c r="G8" s="354">
        <v>7.0000000000000009</v>
      </c>
      <c r="H8" s="318">
        <v>0</v>
      </c>
    </row>
    <row r="9" spans="1:13" x14ac:dyDescent="0.25">
      <c r="A9" s="508"/>
      <c r="B9" s="510" t="s">
        <v>359</v>
      </c>
      <c r="C9" s="319" t="s">
        <v>454</v>
      </c>
      <c r="D9" s="349">
        <v>367.00000000000011</v>
      </c>
      <c r="E9" s="349">
        <v>152</v>
      </c>
      <c r="F9" s="349">
        <v>210</v>
      </c>
      <c r="G9" s="349">
        <v>5</v>
      </c>
      <c r="H9" s="320">
        <v>0</v>
      </c>
    </row>
    <row r="10" spans="1:13" x14ac:dyDescent="0.25">
      <c r="A10" s="508"/>
      <c r="B10" s="510"/>
      <c r="C10" s="319" t="s">
        <v>360</v>
      </c>
      <c r="D10" s="349">
        <v>1</v>
      </c>
      <c r="E10" s="349">
        <v>1</v>
      </c>
      <c r="F10" s="349">
        <v>0</v>
      </c>
      <c r="G10" s="349">
        <v>0</v>
      </c>
      <c r="H10" s="320">
        <v>0</v>
      </c>
    </row>
    <row r="11" spans="1:13" x14ac:dyDescent="0.25">
      <c r="A11" s="508"/>
      <c r="B11" s="510"/>
      <c r="C11" s="319" t="s">
        <v>361</v>
      </c>
      <c r="D11" s="349">
        <v>6</v>
      </c>
      <c r="E11" s="349">
        <v>2</v>
      </c>
      <c r="F11" s="349">
        <v>4</v>
      </c>
      <c r="G11" s="349">
        <v>0</v>
      </c>
      <c r="H11" s="320">
        <v>0</v>
      </c>
    </row>
    <row r="12" spans="1:13" x14ac:dyDescent="0.25">
      <c r="A12" s="508"/>
      <c r="B12" s="510"/>
      <c r="C12" s="319" t="s">
        <v>362</v>
      </c>
      <c r="D12" s="349">
        <v>2</v>
      </c>
      <c r="E12" s="349">
        <v>1</v>
      </c>
      <c r="F12" s="349">
        <v>1</v>
      </c>
      <c r="G12" s="349">
        <v>0</v>
      </c>
      <c r="H12" s="320">
        <v>0</v>
      </c>
    </row>
    <row r="13" spans="1:13" x14ac:dyDescent="0.25">
      <c r="A13" s="508"/>
      <c r="B13" s="510"/>
      <c r="C13" s="319" t="s">
        <v>363</v>
      </c>
      <c r="D13" s="349">
        <v>2</v>
      </c>
      <c r="E13" s="349">
        <v>0</v>
      </c>
      <c r="F13" s="349">
        <v>2</v>
      </c>
      <c r="G13" s="349">
        <v>0</v>
      </c>
      <c r="H13" s="320">
        <v>0</v>
      </c>
    </row>
    <row r="14" spans="1:13" x14ac:dyDescent="0.25">
      <c r="A14" s="508"/>
      <c r="B14" s="510"/>
      <c r="C14" s="319" t="s">
        <v>364</v>
      </c>
      <c r="D14" s="349">
        <v>21</v>
      </c>
      <c r="E14" s="349">
        <v>0</v>
      </c>
      <c r="F14" s="349">
        <v>19</v>
      </c>
      <c r="G14" s="349">
        <v>2</v>
      </c>
      <c r="H14" s="320">
        <v>0</v>
      </c>
    </row>
    <row r="15" spans="1:13" x14ac:dyDescent="0.25">
      <c r="A15" s="508"/>
      <c r="B15" s="510"/>
      <c r="C15" s="319" t="s">
        <v>365</v>
      </c>
      <c r="D15" s="349">
        <v>6</v>
      </c>
      <c r="E15" s="349">
        <v>6</v>
      </c>
      <c r="F15" s="349">
        <v>0</v>
      </c>
      <c r="G15" s="349">
        <v>0</v>
      </c>
      <c r="H15" s="320">
        <v>0</v>
      </c>
    </row>
    <row r="16" spans="1:13" x14ac:dyDescent="0.25">
      <c r="A16" s="508"/>
      <c r="B16" s="510"/>
      <c r="C16" s="319" t="s">
        <v>366</v>
      </c>
      <c r="D16" s="349">
        <v>10</v>
      </c>
      <c r="E16" s="349">
        <v>10</v>
      </c>
      <c r="F16" s="349">
        <v>0</v>
      </c>
      <c r="G16" s="349">
        <v>0</v>
      </c>
      <c r="H16" s="320">
        <v>0</v>
      </c>
    </row>
    <row r="17" spans="1:8" x14ac:dyDescent="0.25">
      <c r="A17" s="508"/>
      <c r="B17" s="510"/>
      <c r="C17" s="319" t="s">
        <v>367</v>
      </c>
      <c r="D17" s="349">
        <v>15</v>
      </c>
      <c r="E17" s="349">
        <v>6</v>
      </c>
      <c r="F17" s="349">
        <v>9</v>
      </c>
      <c r="G17" s="349">
        <v>0</v>
      </c>
      <c r="H17" s="320">
        <v>0</v>
      </c>
    </row>
    <row r="18" spans="1:8" x14ac:dyDescent="0.25">
      <c r="A18" s="508"/>
      <c r="B18" s="510"/>
      <c r="C18" s="319" t="s">
        <v>368</v>
      </c>
      <c r="D18" s="349">
        <v>50</v>
      </c>
      <c r="E18" s="349">
        <v>0</v>
      </c>
      <c r="F18" s="349">
        <v>47</v>
      </c>
      <c r="G18" s="349">
        <v>3</v>
      </c>
      <c r="H18" s="320">
        <v>0</v>
      </c>
    </row>
    <row r="19" spans="1:8" x14ac:dyDescent="0.25">
      <c r="A19" s="508"/>
      <c r="B19" s="510"/>
      <c r="C19" s="319" t="s">
        <v>369</v>
      </c>
      <c r="D19" s="349">
        <v>15</v>
      </c>
      <c r="E19" s="349">
        <v>5</v>
      </c>
      <c r="F19" s="349">
        <v>10</v>
      </c>
      <c r="G19" s="349">
        <v>0</v>
      </c>
      <c r="H19" s="320">
        <v>0</v>
      </c>
    </row>
    <row r="20" spans="1:8" x14ac:dyDescent="0.25">
      <c r="A20" s="508"/>
      <c r="B20" s="510"/>
      <c r="C20" s="319" t="s">
        <v>370</v>
      </c>
      <c r="D20" s="349">
        <v>16</v>
      </c>
      <c r="E20" s="349">
        <v>16</v>
      </c>
      <c r="F20" s="349">
        <v>0</v>
      </c>
      <c r="G20" s="349">
        <v>0</v>
      </c>
      <c r="H20" s="320">
        <v>0</v>
      </c>
    </row>
    <row r="21" spans="1:8" x14ac:dyDescent="0.25">
      <c r="A21" s="508"/>
      <c r="B21" s="510"/>
      <c r="C21" s="319" t="s">
        <v>371</v>
      </c>
      <c r="D21" s="349">
        <v>26</v>
      </c>
      <c r="E21" s="349">
        <v>0</v>
      </c>
      <c r="F21" s="349">
        <v>26</v>
      </c>
      <c r="G21" s="349">
        <v>0</v>
      </c>
      <c r="H21" s="320">
        <v>0</v>
      </c>
    </row>
    <row r="22" spans="1:8" x14ac:dyDescent="0.25">
      <c r="A22" s="508"/>
      <c r="B22" s="510"/>
      <c r="C22" s="319" t="s">
        <v>372</v>
      </c>
      <c r="D22" s="349">
        <v>31</v>
      </c>
      <c r="E22" s="349">
        <v>29</v>
      </c>
      <c r="F22" s="349">
        <v>2</v>
      </c>
      <c r="G22" s="349">
        <v>0</v>
      </c>
      <c r="H22" s="320">
        <v>0</v>
      </c>
    </row>
    <row r="23" spans="1:8" x14ac:dyDescent="0.25">
      <c r="A23" s="508"/>
      <c r="B23" s="510"/>
      <c r="C23" s="319" t="s">
        <v>373</v>
      </c>
      <c r="D23" s="349">
        <v>7</v>
      </c>
      <c r="E23" s="349">
        <v>0</v>
      </c>
      <c r="F23" s="349">
        <v>7</v>
      </c>
      <c r="G23" s="349">
        <v>0</v>
      </c>
      <c r="H23" s="320">
        <v>0</v>
      </c>
    </row>
    <row r="24" spans="1:8" x14ac:dyDescent="0.25">
      <c r="A24" s="508"/>
      <c r="B24" s="510"/>
      <c r="C24" s="319" t="s">
        <v>374</v>
      </c>
      <c r="D24" s="349">
        <v>26</v>
      </c>
      <c r="E24" s="349">
        <v>26</v>
      </c>
      <c r="F24" s="349">
        <v>0</v>
      </c>
      <c r="G24" s="349">
        <v>0</v>
      </c>
      <c r="H24" s="320">
        <v>0</v>
      </c>
    </row>
    <row r="25" spans="1:8" x14ac:dyDescent="0.25">
      <c r="A25" s="508"/>
      <c r="B25" s="510"/>
      <c r="C25" s="319" t="s">
        <v>375</v>
      </c>
      <c r="D25" s="349">
        <v>13</v>
      </c>
      <c r="E25" s="349">
        <v>10</v>
      </c>
      <c r="F25" s="349">
        <v>3</v>
      </c>
      <c r="G25" s="349">
        <v>0</v>
      </c>
      <c r="H25" s="320">
        <v>0</v>
      </c>
    </row>
    <row r="26" spans="1:8" x14ac:dyDescent="0.25">
      <c r="A26" s="508"/>
      <c r="B26" s="510"/>
      <c r="C26" s="319" t="s">
        <v>376</v>
      </c>
      <c r="D26" s="349">
        <v>60</v>
      </c>
      <c r="E26" s="349">
        <v>0</v>
      </c>
      <c r="F26" s="349">
        <v>60</v>
      </c>
      <c r="G26" s="349">
        <v>0</v>
      </c>
      <c r="H26" s="320">
        <v>0</v>
      </c>
    </row>
    <row r="27" spans="1:8" x14ac:dyDescent="0.25">
      <c r="A27" s="508"/>
      <c r="B27" s="510"/>
      <c r="C27" s="319" t="s">
        <v>377</v>
      </c>
      <c r="D27" s="349">
        <v>20</v>
      </c>
      <c r="E27" s="349">
        <v>20</v>
      </c>
      <c r="F27" s="349">
        <v>0</v>
      </c>
      <c r="G27" s="349">
        <v>0</v>
      </c>
      <c r="H27" s="320">
        <v>0</v>
      </c>
    </row>
    <row r="28" spans="1:8" x14ac:dyDescent="0.25">
      <c r="A28" s="508"/>
      <c r="B28" s="510"/>
      <c r="C28" s="319" t="s">
        <v>378</v>
      </c>
      <c r="D28" s="349">
        <v>15</v>
      </c>
      <c r="E28" s="349">
        <v>0</v>
      </c>
      <c r="F28" s="349">
        <v>15</v>
      </c>
      <c r="G28" s="349">
        <v>0</v>
      </c>
      <c r="H28" s="320">
        <v>0</v>
      </c>
    </row>
    <row r="29" spans="1:8" x14ac:dyDescent="0.25">
      <c r="A29" s="508"/>
      <c r="B29" s="510"/>
      <c r="C29" s="319" t="s">
        <v>379</v>
      </c>
      <c r="D29" s="349">
        <v>25</v>
      </c>
      <c r="E29" s="349">
        <v>20</v>
      </c>
      <c r="F29" s="349">
        <v>5</v>
      </c>
      <c r="G29" s="349">
        <v>0</v>
      </c>
      <c r="H29" s="320">
        <v>0</v>
      </c>
    </row>
    <row r="30" spans="1:8" x14ac:dyDescent="0.25">
      <c r="A30" s="508"/>
      <c r="B30" s="510" t="s">
        <v>380</v>
      </c>
      <c r="C30" s="319" t="s">
        <v>454</v>
      </c>
      <c r="D30" s="349">
        <v>25</v>
      </c>
      <c r="E30" s="349">
        <v>13</v>
      </c>
      <c r="F30" s="349">
        <v>10</v>
      </c>
      <c r="G30" s="349">
        <v>2</v>
      </c>
      <c r="H30" s="320">
        <v>0</v>
      </c>
    </row>
    <row r="31" spans="1:8" x14ac:dyDescent="0.25">
      <c r="A31" s="508"/>
      <c r="B31" s="510"/>
      <c r="C31" s="319" t="s">
        <v>381</v>
      </c>
      <c r="D31" s="349">
        <v>15</v>
      </c>
      <c r="E31" s="349">
        <v>10</v>
      </c>
      <c r="F31" s="349">
        <v>5</v>
      </c>
      <c r="G31" s="349">
        <v>0</v>
      </c>
      <c r="H31" s="320">
        <v>0</v>
      </c>
    </row>
    <row r="32" spans="1:8" x14ac:dyDescent="0.25">
      <c r="A32" s="508"/>
      <c r="B32" s="510"/>
      <c r="C32" s="319" t="s">
        <v>382</v>
      </c>
      <c r="D32" s="349">
        <v>10</v>
      </c>
      <c r="E32" s="349">
        <v>3</v>
      </c>
      <c r="F32" s="349">
        <v>5</v>
      </c>
      <c r="G32" s="349">
        <v>2</v>
      </c>
      <c r="H32" s="320">
        <v>0</v>
      </c>
    </row>
    <row r="33" spans="1:8" x14ac:dyDescent="0.25">
      <c r="A33" s="508"/>
      <c r="B33" s="510" t="s">
        <v>383</v>
      </c>
      <c r="C33" s="319" t="s">
        <v>454</v>
      </c>
      <c r="D33" s="349">
        <v>17</v>
      </c>
      <c r="E33" s="349">
        <v>13</v>
      </c>
      <c r="F33" s="349">
        <v>4</v>
      </c>
      <c r="G33" s="349">
        <v>0</v>
      </c>
      <c r="H33" s="320">
        <v>0</v>
      </c>
    </row>
    <row r="34" spans="1:8" x14ac:dyDescent="0.25">
      <c r="A34" s="508"/>
      <c r="B34" s="510"/>
      <c r="C34" s="319" t="s">
        <v>384</v>
      </c>
      <c r="D34" s="349">
        <v>5</v>
      </c>
      <c r="E34" s="349">
        <v>5</v>
      </c>
      <c r="F34" s="349">
        <v>0</v>
      </c>
      <c r="G34" s="349">
        <v>0</v>
      </c>
      <c r="H34" s="320">
        <v>0</v>
      </c>
    </row>
    <row r="35" spans="1:8" x14ac:dyDescent="0.25">
      <c r="A35" s="508"/>
      <c r="B35" s="510"/>
      <c r="C35" s="319" t="s">
        <v>385</v>
      </c>
      <c r="D35" s="349">
        <v>12</v>
      </c>
      <c r="E35" s="349">
        <v>8</v>
      </c>
      <c r="F35" s="349">
        <v>4</v>
      </c>
      <c r="G35" s="349">
        <v>0</v>
      </c>
      <c r="H35" s="320">
        <v>0</v>
      </c>
    </row>
    <row r="36" spans="1:8" x14ac:dyDescent="0.25">
      <c r="A36" s="508"/>
      <c r="B36" s="510" t="s">
        <v>386</v>
      </c>
      <c r="C36" s="319" t="s">
        <v>454</v>
      </c>
      <c r="D36" s="349">
        <v>67</v>
      </c>
      <c r="E36" s="349">
        <v>54</v>
      </c>
      <c r="F36" s="349">
        <v>13</v>
      </c>
      <c r="G36" s="349">
        <v>0</v>
      </c>
      <c r="H36" s="320">
        <v>0</v>
      </c>
    </row>
    <row r="37" spans="1:8" x14ac:dyDescent="0.25">
      <c r="A37" s="508"/>
      <c r="B37" s="510"/>
      <c r="C37" s="319" t="s">
        <v>387</v>
      </c>
      <c r="D37" s="349">
        <v>8</v>
      </c>
      <c r="E37" s="349">
        <v>2</v>
      </c>
      <c r="F37" s="349">
        <v>6</v>
      </c>
      <c r="G37" s="349">
        <v>0</v>
      </c>
      <c r="H37" s="320">
        <v>0</v>
      </c>
    </row>
    <row r="38" spans="1:8" x14ac:dyDescent="0.25">
      <c r="A38" s="508"/>
      <c r="B38" s="510"/>
      <c r="C38" s="319" t="s">
        <v>388</v>
      </c>
      <c r="D38" s="349">
        <v>3</v>
      </c>
      <c r="E38" s="349">
        <v>3</v>
      </c>
      <c r="F38" s="349">
        <v>0</v>
      </c>
      <c r="G38" s="349">
        <v>0</v>
      </c>
      <c r="H38" s="320">
        <v>0</v>
      </c>
    </row>
    <row r="39" spans="1:8" x14ac:dyDescent="0.25">
      <c r="A39" s="508"/>
      <c r="B39" s="510"/>
      <c r="C39" s="319" t="s">
        <v>389</v>
      </c>
      <c r="D39" s="349">
        <v>15</v>
      </c>
      <c r="E39" s="349">
        <v>15</v>
      </c>
      <c r="F39" s="349">
        <v>0</v>
      </c>
      <c r="G39" s="349">
        <v>0</v>
      </c>
      <c r="H39" s="320">
        <v>0</v>
      </c>
    </row>
    <row r="40" spans="1:8" x14ac:dyDescent="0.25">
      <c r="A40" s="508"/>
      <c r="B40" s="510"/>
      <c r="C40" s="319" t="s">
        <v>390</v>
      </c>
      <c r="D40" s="349">
        <v>16</v>
      </c>
      <c r="E40" s="349">
        <v>14</v>
      </c>
      <c r="F40" s="349">
        <v>2</v>
      </c>
      <c r="G40" s="349">
        <v>0</v>
      </c>
      <c r="H40" s="320">
        <v>0</v>
      </c>
    </row>
    <row r="41" spans="1:8" x14ac:dyDescent="0.25">
      <c r="A41" s="508"/>
      <c r="B41" s="510"/>
      <c r="C41" s="319" t="s">
        <v>391</v>
      </c>
      <c r="D41" s="349">
        <v>25</v>
      </c>
      <c r="E41" s="349">
        <v>20</v>
      </c>
      <c r="F41" s="349">
        <v>5</v>
      </c>
      <c r="G41" s="349">
        <v>0</v>
      </c>
      <c r="H41" s="320">
        <v>0</v>
      </c>
    </row>
    <row r="42" spans="1:8" x14ac:dyDescent="0.25">
      <c r="A42" s="508"/>
      <c r="B42" s="510" t="s">
        <v>392</v>
      </c>
      <c r="C42" s="319" t="s">
        <v>454</v>
      </c>
      <c r="D42" s="349">
        <v>7</v>
      </c>
      <c r="E42" s="349">
        <v>5</v>
      </c>
      <c r="F42" s="349">
        <v>2</v>
      </c>
      <c r="G42" s="349">
        <v>0</v>
      </c>
      <c r="H42" s="320">
        <v>0</v>
      </c>
    </row>
    <row r="43" spans="1:8" x14ac:dyDescent="0.25">
      <c r="A43" s="508"/>
      <c r="B43" s="510"/>
      <c r="C43" s="319" t="s">
        <v>393</v>
      </c>
      <c r="D43" s="349">
        <v>7</v>
      </c>
      <c r="E43" s="349">
        <v>5</v>
      </c>
      <c r="F43" s="349">
        <v>2</v>
      </c>
      <c r="G43" s="349">
        <v>0</v>
      </c>
      <c r="H43" s="320">
        <v>0</v>
      </c>
    </row>
    <row r="44" spans="1:8" x14ac:dyDescent="0.25">
      <c r="A44" s="508"/>
      <c r="B44" s="510" t="s">
        <v>394</v>
      </c>
      <c r="C44" s="319" t="s">
        <v>454</v>
      </c>
      <c r="D44" s="349">
        <v>75</v>
      </c>
      <c r="E44" s="349">
        <v>34</v>
      </c>
      <c r="F44" s="349">
        <v>41</v>
      </c>
      <c r="G44" s="349">
        <v>0</v>
      </c>
      <c r="H44" s="320">
        <v>0</v>
      </c>
    </row>
    <row r="45" spans="1:8" x14ac:dyDescent="0.25">
      <c r="A45" s="508"/>
      <c r="B45" s="510"/>
      <c r="C45" s="319" t="s">
        <v>395</v>
      </c>
      <c r="D45" s="349">
        <v>4</v>
      </c>
      <c r="E45" s="349">
        <v>0</v>
      </c>
      <c r="F45" s="349">
        <v>4</v>
      </c>
      <c r="G45" s="349">
        <v>0</v>
      </c>
      <c r="H45" s="320">
        <v>0</v>
      </c>
    </row>
    <row r="46" spans="1:8" x14ac:dyDescent="0.25">
      <c r="A46" s="508"/>
      <c r="B46" s="510"/>
      <c r="C46" s="319" t="s">
        <v>396</v>
      </c>
      <c r="D46" s="349">
        <v>30</v>
      </c>
      <c r="E46" s="349">
        <v>16</v>
      </c>
      <c r="F46" s="349">
        <v>14</v>
      </c>
      <c r="G46" s="349">
        <v>0</v>
      </c>
      <c r="H46" s="320">
        <v>0</v>
      </c>
    </row>
    <row r="47" spans="1:8" x14ac:dyDescent="0.25">
      <c r="A47" s="508"/>
      <c r="B47" s="510"/>
      <c r="C47" s="319" t="s">
        <v>397</v>
      </c>
      <c r="D47" s="349">
        <v>11</v>
      </c>
      <c r="E47" s="349">
        <v>6</v>
      </c>
      <c r="F47" s="349">
        <v>5</v>
      </c>
      <c r="G47" s="349">
        <v>0</v>
      </c>
      <c r="H47" s="320">
        <v>0</v>
      </c>
    </row>
    <row r="48" spans="1:8" x14ac:dyDescent="0.25">
      <c r="A48" s="508"/>
      <c r="B48" s="510"/>
      <c r="C48" s="319" t="s">
        <v>398</v>
      </c>
      <c r="D48" s="349">
        <v>15</v>
      </c>
      <c r="E48" s="349">
        <v>3</v>
      </c>
      <c r="F48" s="349">
        <v>12</v>
      </c>
      <c r="G48" s="349">
        <v>0</v>
      </c>
      <c r="H48" s="320">
        <v>0</v>
      </c>
    </row>
    <row r="49" spans="1:8" x14ac:dyDescent="0.25">
      <c r="A49" s="508"/>
      <c r="B49" s="510"/>
      <c r="C49" s="319" t="s">
        <v>399</v>
      </c>
      <c r="D49" s="349">
        <v>15</v>
      </c>
      <c r="E49" s="349">
        <v>9</v>
      </c>
      <c r="F49" s="349">
        <v>6</v>
      </c>
      <c r="G49" s="349">
        <v>0</v>
      </c>
      <c r="H49" s="320">
        <v>0</v>
      </c>
    </row>
    <row r="50" spans="1:8" x14ac:dyDescent="0.25">
      <c r="A50" s="508"/>
      <c r="B50" s="510" t="s">
        <v>400</v>
      </c>
      <c r="C50" s="319" t="s">
        <v>454</v>
      </c>
      <c r="D50" s="349">
        <v>252</v>
      </c>
      <c r="E50" s="349">
        <v>183</v>
      </c>
      <c r="F50" s="349">
        <v>69</v>
      </c>
      <c r="G50" s="349">
        <v>0</v>
      </c>
      <c r="H50" s="320">
        <v>0</v>
      </c>
    </row>
    <row r="51" spans="1:8" x14ac:dyDescent="0.25">
      <c r="A51" s="508"/>
      <c r="B51" s="510"/>
      <c r="C51" s="319" t="s">
        <v>401</v>
      </c>
      <c r="D51" s="349">
        <v>1</v>
      </c>
      <c r="E51" s="349">
        <v>1</v>
      </c>
      <c r="F51" s="349">
        <v>0</v>
      </c>
      <c r="G51" s="349">
        <v>0</v>
      </c>
      <c r="H51" s="320">
        <v>0</v>
      </c>
    </row>
    <row r="52" spans="1:8" x14ac:dyDescent="0.25">
      <c r="A52" s="508"/>
      <c r="B52" s="510"/>
      <c r="C52" s="319" t="s">
        <v>402</v>
      </c>
      <c r="D52" s="349">
        <v>31</v>
      </c>
      <c r="E52" s="349">
        <v>24</v>
      </c>
      <c r="F52" s="349">
        <v>7</v>
      </c>
      <c r="G52" s="349">
        <v>0</v>
      </c>
      <c r="H52" s="320">
        <v>0</v>
      </c>
    </row>
    <row r="53" spans="1:8" x14ac:dyDescent="0.25">
      <c r="A53" s="508"/>
      <c r="B53" s="510"/>
      <c r="C53" s="319" t="s">
        <v>403</v>
      </c>
      <c r="D53" s="349">
        <v>8</v>
      </c>
      <c r="E53" s="349">
        <v>8</v>
      </c>
      <c r="F53" s="349">
        <v>0</v>
      </c>
      <c r="G53" s="349">
        <v>0</v>
      </c>
      <c r="H53" s="320">
        <v>0</v>
      </c>
    </row>
    <row r="54" spans="1:8" x14ac:dyDescent="0.25">
      <c r="A54" s="508"/>
      <c r="B54" s="510"/>
      <c r="C54" s="319" t="s">
        <v>404</v>
      </c>
      <c r="D54" s="349">
        <v>32</v>
      </c>
      <c r="E54" s="349">
        <v>32</v>
      </c>
      <c r="F54" s="349">
        <v>0</v>
      </c>
      <c r="G54" s="349">
        <v>0</v>
      </c>
      <c r="H54" s="320">
        <v>0</v>
      </c>
    </row>
    <row r="55" spans="1:8" x14ac:dyDescent="0.25">
      <c r="A55" s="508"/>
      <c r="B55" s="510"/>
      <c r="C55" s="319" t="s">
        <v>405</v>
      </c>
      <c r="D55" s="349">
        <v>19</v>
      </c>
      <c r="E55" s="349">
        <v>9</v>
      </c>
      <c r="F55" s="349">
        <v>10</v>
      </c>
      <c r="G55" s="349">
        <v>0</v>
      </c>
      <c r="H55" s="320">
        <v>0</v>
      </c>
    </row>
    <row r="56" spans="1:8" x14ac:dyDescent="0.25">
      <c r="A56" s="508"/>
      <c r="B56" s="510"/>
      <c r="C56" s="319" t="s">
        <v>406</v>
      </c>
      <c r="D56" s="349">
        <v>17</v>
      </c>
      <c r="E56" s="349">
        <v>11</v>
      </c>
      <c r="F56" s="349">
        <v>6</v>
      </c>
      <c r="G56" s="349">
        <v>0</v>
      </c>
      <c r="H56" s="320">
        <v>0</v>
      </c>
    </row>
    <row r="57" spans="1:8" x14ac:dyDescent="0.25">
      <c r="A57" s="508"/>
      <c r="B57" s="510"/>
      <c r="C57" s="319" t="s">
        <v>407</v>
      </c>
      <c r="D57" s="349">
        <v>10</v>
      </c>
      <c r="E57" s="349">
        <v>2</v>
      </c>
      <c r="F57" s="349">
        <v>8</v>
      </c>
      <c r="G57" s="349">
        <v>0</v>
      </c>
      <c r="H57" s="320">
        <v>0</v>
      </c>
    </row>
    <row r="58" spans="1:8" x14ac:dyDescent="0.25">
      <c r="A58" s="508"/>
      <c r="B58" s="510"/>
      <c r="C58" s="319" t="s">
        <v>408</v>
      </c>
      <c r="D58" s="349">
        <v>26</v>
      </c>
      <c r="E58" s="349">
        <v>9</v>
      </c>
      <c r="F58" s="349">
        <v>17</v>
      </c>
      <c r="G58" s="349">
        <v>0</v>
      </c>
      <c r="H58" s="320">
        <v>0</v>
      </c>
    </row>
    <row r="59" spans="1:8" x14ac:dyDescent="0.25">
      <c r="A59" s="508"/>
      <c r="B59" s="510"/>
      <c r="C59" s="319" t="s">
        <v>409</v>
      </c>
      <c r="D59" s="349">
        <v>29</v>
      </c>
      <c r="E59" s="349">
        <v>29</v>
      </c>
      <c r="F59" s="349">
        <v>0</v>
      </c>
      <c r="G59" s="349">
        <v>0</v>
      </c>
      <c r="H59" s="320">
        <v>0</v>
      </c>
    </row>
    <row r="60" spans="1:8" x14ac:dyDescent="0.25">
      <c r="A60" s="508"/>
      <c r="B60" s="510"/>
      <c r="C60" s="319" t="s">
        <v>410</v>
      </c>
      <c r="D60" s="349">
        <v>38</v>
      </c>
      <c r="E60" s="349">
        <v>31</v>
      </c>
      <c r="F60" s="349">
        <v>7</v>
      </c>
      <c r="G60" s="349">
        <v>0</v>
      </c>
      <c r="H60" s="320">
        <v>0</v>
      </c>
    </row>
    <row r="61" spans="1:8" x14ac:dyDescent="0.25">
      <c r="A61" s="508"/>
      <c r="B61" s="510"/>
      <c r="C61" s="319" t="s">
        <v>411</v>
      </c>
      <c r="D61" s="349">
        <v>11</v>
      </c>
      <c r="E61" s="349">
        <v>5</v>
      </c>
      <c r="F61" s="349">
        <v>6</v>
      </c>
      <c r="G61" s="349">
        <v>0</v>
      </c>
      <c r="H61" s="320">
        <v>0</v>
      </c>
    </row>
    <row r="62" spans="1:8" x14ac:dyDescent="0.25">
      <c r="A62" s="508"/>
      <c r="B62" s="510"/>
      <c r="C62" s="319" t="s">
        <v>412</v>
      </c>
      <c r="D62" s="349">
        <v>7</v>
      </c>
      <c r="E62" s="349">
        <v>0</v>
      </c>
      <c r="F62" s="349">
        <v>7</v>
      </c>
      <c r="G62" s="349">
        <v>0</v>
      </c>
      <c r="H62" s="320">
        <v>0</v>
      </c>
    </row>
    <row r="63" spans="1:8" x14ac:dyDescent="0.25">
      <c r="A63" s="508"/>
      <c r="B63" s="510"/>
      <c r="C63" s="319" t="s">
        <v>413</v>
      </c>
      <c r="D63" s="349">
        <v>17</v>
      </c>
      <c r="E63" s="349">
        <v>17</v>
      </c>
      <c r="F63" s="349">
        <v>0</v>
      </c>
      <c r="G63" s="349">
        <v>0</v>
      </c>
      <c r="H63" s="320">
        <v>0</v>
      </c>
    </row>
    <row r="64" spans="1:8" x14ac:dyDescent="0.25">
      <c r="A64" s="508"/>
      <c r="B64" s="510"/>
      <c r="C64" s="319" t="s">
        <v>414</v>
      </c>
      <c r="D64" s="349">
        <v>6</v>
      </c>
      <c r="E64" s="349">
        <v>5</v>
      </c>
      <c r="F64" s="349">
        <v>1</v>
      </c>
      <c r="G64" s="349">
        <v>0</v>
      </c>
      <c r="H64" s="320">
        <v>0</v>
      </c>
    </row>
    <row r="65" spans="1:8" x14ac:dyDescent="0.25">
      <c r="A65" s="508"/>
      <c r="B65" s="510" t="s">
        <v>415</v>
      </c>
      <c r="C65" s="319" t="s">
        <v>454</v>
      </c>
      <c r="D65" s="349">
        <v>142</v>
      </c>
      <c r="E65" s="349">
        <v>50.000000000000007</v>
      </c>
      <c r="F65" s="349">
        <v>92</v>
      </c>
      <c r="G65" s="349">
        <v>0</v>
      </c>
      <c r="H65" s="320">
        <v>0</v>
      </c>
    </row>
    <row r="66" spans="1:8" x14ac:dyDescent="0.25">
      <c r="A66" s="508"/>
      <c r="B66" s="510"/>
      <c r="C66" s="319" t="s">
        <v>416</v>
      </c>
      <c r="D66" s="349">
        <v>17</v>
      </c>
      <c r="E66" s="349">
        <v>6</v>
      </c>
      <c r="F66" s="349">
        <v>11</v>
      </c>
      <c r="G66" s="349">
        <v>0</v>
      </c>
      <c r="H66" s="320">
        <v>0</v>
      </c>
    </row>
    <row r="67" spans="1:8" x14ac:dyDescent="0.25">
      <c r="A67" s="508"/>
      <c r="B67" s="510"/>
      <c r="C67" s="319" t="s">
        <v>417</v>
      </c>
      <c r="D67" s="349">
        <v>1</v>
      </c>
      <c r="E67" s="349">
        <v>0</v>
      </c>
      <c r="F67" s="349">
        <v>1</v>
      </c>
      <c r="G67" s="349">
        <v>0</v>
      </c>
      <c r="H67" s="320">
        <v>0</v>
      </c>
    </row>
    <row r="68" spans="1:8" x14ac:dyDescent="0.25">
      <c r="A68" s="508"/>
      <c r="B68" s="510"/>
      <c r="C68" s="319" t="s">
        <v>418</v>
      </c>
      <c r="D68" s="349">
        <v>37</v>
      </c>
      <c r="E68" s="349">
        <v>14</v>
      </c>
      <c r="F68" s="349">
        <v>23</v>
      </c>
      <c r="G68" s="349">
        <v>0</v>
      </c>
      <c r="H68" s="320">
        <v>0</v>
      </c>
    </row>
    <row r="69" spans="1:8" x14ac:dyDescent="0.25">
      <c r="A69" s="508"/>
      <c r="B69" s="510"/>
      <c r="C69" s="319" t="s">
        <v>419</v>
      </c>
      <c r="D69" s="349">
        <v>14</v>
      </c>
      <c r="E69" s="349">
        <v>13</v>
      </c>
      <c r="F69" s="349">
        <v>1</v>
      </c>
      <c r="G69" s="349">
        <v>0</v>
      </c>
      <c r="H69" s="320">
        <v>0</v>
      </c>
    </row>
    <row r="70" spans="1:8" x14ac:dyDescent="0.25">
      <c r="A70" s="508"/>
      <c r="B70" s="510"/>
      <c r="C70" s="319" t="s">
        <v>420</v>
      </c>
      <c r="D70" s="349">
        <v>10</v>
      </c>
      <c r="E70" s="349">
        <v>0</v>
      </c>
      <c r="F70" s="349">
        <v>10</v>
      </c>
      <c r="G70" s="349">
        <v>0</v>
      </c>
      <c r="H70" s="320">
        <v>0</v>
      </c>
    </row>
    <row r="71" spans="1:8" x14ac:dyDescent="0.25">
      <c r="A71" s="508"/>
      <c r="B71" s="510"/>
      <c r="C71" s="319" t="s">
        <v>421</v>
      </c>
      <c r="D71" s="349">
        <v>16</v>
      </c>
      <c r="E71" s="349">
        <v>5</v>
      </c>
      <c r="F71" s="349">
        <v>11</v>
      </c>
      <c r="G71" s="349">
        <v>0</v>
      </c>
      <c r="H71" s="320">
        <v>0</v>
      </c>
    </row>
    <row r="72" spans="1:8" x14ac:dyDescent="0.25">
      <c r="A72" s="508"/>
      <c r="B72" s="510"/>
      <c r="C72" s="319" t="s">
        <v>422</v>
      </c>
      <c r="D72" s="349">
        <v>5</v>
      </c>
      <c r="E72" s="349">
        <v>2</v>
      </c>
      <c r="F72" s="349">
        <v>3</v>
      </c>
      <c r="G72" s="349">
        <v>0</v>
      </c>
      <c r="H72" s="320">
        <v>0</v>
      </c>
    </row>
    <row r="73" spans="1:8" x14ac:dyDescent="0.25">
      <c r="A73" s="508"/>
      <c r="B73" s="510"/>
      <c r="C73" s="319" t="s">
        <v>423</v>
      </c>
      <c r="D73" s="349">
        <v>12</v>
      </c>
      <c r="E73" s="349">
        <v>0</v>
      </c>
      <c r="F73" s="349">
        <v>12</v>
      </c>
      <c r="G73" s="349">
        <v>0</v>
      </c>
      <c r="H73" s="320">
        <v>0</v>
      </c>
    </row>
    <row r="74" spans="1:8" x14ac:dyDescent="0.25">
      <c r="A74" s="508"/>
      <c r="B74" s="510"/>
      <c r="C74" s="319" t="s">
        <v>424</v>
      </c>
      <c r="D74" s="349">
        <v>30</v>
      </c>
      <c r="E74" s="349">
        <v>10</v>
      </c>
      <c r="F74" s="349">
        <v>20</v>
      </c>
      <c r="G74" s="349">
        <v>0</v>
      </c>
      <c r="H74" s="320">
        <v>0</v>
      </c>
    </row>
    <row r="75" spans="1:8" x14ac:dyDescent="0.25">
      <c r="A75" s="508"/>
      <c r="B75" s="510" t="s">
        <v>425</v>
      </c>
      <c r="C75" s="319" t="s">
        <v>454</v>
      </c>
      <c r="D75" s="349">
        <v>53</v>
      </c>
      <c r="E75" s="349">
        <v>31</v>
      </c>
      <c r="F75" s="349">
        <v>22</v>
      </c>
      <c r="G75" s="349">
        <v>0</v>
      </c>
      <c r="H75" s="320">
        <v>0</v>
      </c>
    </row>
    <row r="76" spans="1:8" x14ac:dyDescent="0.25">
      <c r="A76" s="508"/>
      <c r="B76" s="510"/>
      <c r="C76" s="319" t="s">
        <v>426</v>
      </c>
      <c r="D76" s="349">
        <v>15</v>
      </c>
      <c r="E76" s="349">
        <v>3</v>
      </c>
      <c r="F76" s="349">
        <v>12</v>
      </c>
      <c r="G76" s="349">
        <v>0</v>
      </c>
      <c r="H76" s="320">
        <v>0</v>
      </c>
    </row>
    <row r="77" spans="1:8" x14ac:dyDescent="0.25">
      <c r="A77" s="508"/>
      <c r="B77" s="510"/>
      <c r="C77" s="319" t="s">
        <v>427</v>
      </c>
      <c r="D77" s="349">
        <v>19</v>
      </c>
      <c r="E77" s="349">
        <v>14</v>
      </c>
      <c r="F77" s="349">
        <v>5</v>
      </c>
      <c r="G77" s="349">
        <v>0</v>
      </c>
      <c r="H77" s="320">
        <v>0</v>
      </c>
    </row>
    <row r="78" spans="1:8" x14ac:dyDescent="0.25">
      <c r="A78" s="508"/>
      <c r="B78" s="510"/>
      <c r="C78" s="319" t="s">
        <v>428</v>
      </c>
      <c r="D78" s="349">
        <v>19</v>
      </c>
      <c r="E78" s="349">
        <v>14</v>
      </c>
      <c r="F78" s="349">
        <v>5</v>
      </c>
      <c r="G78" s="349">
        <v>0</v>
      </c>
      <c r="H78" s="320">
        <v>0</v>
      </c>
    </row>
    <row r="79" spans="1:8" x14ac:dyDescent="0.25">
      <c r="A79" s="508"/>
      <c r="B79" s="510" t="s">
        <v>429</v>
      </c>
      <c r="C79" s="319" t="s">
        <v>454</v>
      </c>
      <c r="D79" s="349">
        <v>119</v>
      </c>
      <c r="E79" s="349">
        <v>110.99999999999999</v>
      </c>
      <c r="F79" s="349">
        <v>8</v>
      </c>
      <c r="G79" s="349">
        <v>0</v>
      </c>
      <c r="H79" s="320">
        <v>0</v>
      </c>
    </row>
    <row r="80" spans="1:8" x14ac:dyDescent="0.25">
      <c r="A80" s="508"/>
      <c r="B80" s="510"/>
      <c r="C80" s="319" t="s">
        <v>430</v>
      </c>
      <c r="D80" s="349">
        <v>10</v>
      </c>
      <c r="E80" s="349">
        <v>10</v>
      </c>
      <c r="F80" s="349">
        <v>0</v>
      </c>
      <c r="G80" s="349">
        <v>0</v>
      </c>
      <c r="H80" s="320">
        <v>0</v>
      </c>
    </row>
    <row r="81" spans="1:8" x14ac:dyDescent="0.25">
      <c r="A81" s="508"/>
      <c r="B81" s="510"/>
      <c r="C81" s="319" t="s">
        <v>431</v>
      </c>
      <c r="D81" s="349">
        <v>16</v>
      </c>
      <c r="E81" s="349">
        <v>16</v>
      </c>
      <c r="F81" s="349">
        <v>0</v>
      </c>
      <c r="G81" s="349">
        <v>0</v>
      </c>
      <c r="H81" s="320">
        <v>0</v>
      </c>
    </row>
    <row r="82" spans="1:8" x14ac:dyDescent="0.25">
      <c r="A82" s="508"/>
      <c r="B82" s="510"/>
      <c r="C82" s="319" t="s">
        <v>432</v>
      </c>
      <c r="D82" s="349">
        <v>28</v>
      </c>
      <c r="E82" s="349">
        <v>20</v>
      </c>
      <c r="F82" s="349">
        <v>8</v>
      </c>
      <c r="G82" s="349">
        <v>0</v>
      </c>
      <c r="H82" s="320">
        <v>0</v>
      </c>
    </row>
    <row r="83" spans="1:8" x14ac:dyDescent="0.25">
      <c r="A83" s="508"/>
      <c r="B83" s="510"/>
      <c r="C83" s="319" t="s">
        <v>433</v>
      </c>
      <c r="D83" s="349">
        <v>1</v>
      </c>
      <c r="E83" s="349">
        <v>1</v>
      </c>
      <c r="F83" s="349">
        <v>0</v>
      </c>
      <c r="G83" s="349">
        <v>0</v>
      </c>
      <c r="H83" s="320">
        <v>0</v>
      </c>
    </row>
    <row r="84" spans="1:8" x14ac:dyDescent="0.25">
      <c r="A84" s="508"/>
      <c r="B84" s="510"/>
      <c r="C84" s="319" t="s">
        <v>434</v>
      </c>
      <c r="D84" s="349">
        <v>10</v>
      </c>
      <c r="E84" s="349">
        <v>10</v>
      </c>
      <c r="F84" s="349">
        <v>0</v>
      </c>
      <c r="G84" s="349">
        <v>0</v>
      </c>
      <c r="H84" s="320">
        <v>0</v>
      </c>
    </row>
    <row r="85" spans="1:8" x14ac:dyDescent="0.25">
      <c r="A85" s="508"/>
      <c r="B85" s="510"/>
      <c r="C85" s="319" t="s">
        <v>435</v>
      </c>
      <c r="D85" s="349">
        <v>16</v>
      </c>
      <c r="E85" s="349">
        <v>16</v>
      </c>
      <c r="F85" s="349">
        <v>0</v>
      </c>
      <c r="G85" s="349">
        <v>0</v>
      </c>
      <c r="H85" s="320">
        <v>0</v>
      </c>
    </row>
    <row r="86" spans="1:8" x14ac:dyDescent="0.25">
      <c r="A86" s="508"/>
      <c r="B86" s="510"/>
      <c r="C86" s="319" t="s">
        <v>436</v>
      </c>
      <c r="D86" s="349">
        <v>10</v>
      </c>
      <c r="E86" s="349">
        <v>10</v>
      </c>
      <c r="F86" s="349">
        <v>0</v>
      </c>
      <c r="G86" s="349">
        <v>0</v>
      </c>
      <c r="H86" s="320">
        <v>0</v>
      </c>
    </row>
    <row r="87" spans="1:8" x14ac:dyDescent="0.25">
      <c r="A87" s="508"/>
      <c r="B87" s="510"/>
      <c r="C87" s="319" t="s">
        <v>437</v>
      </c>
      <c r="D87" s="349">
        <v>18</v>
      </c>
      <c r="E87" s="349">
        <v>18</v>
      </c>
      <c r="F87" s="349">
        <v>0</v>
      </c>
      <c r="G87" s="349">
        <v>0</v>
      </c>
      <c r="H87" s="320">
        <v>0</v>
      </c>
    </row>
    <row r="88" spans="1:8" x14ac:dyDescent="0.25">
      <c r="A88" s="508"/>
      <c r="B88" s="510"/>
      <c r="C88" s="319" t="s">
        <v>438</v>
      </c>
      <c r="D88" s="349">
        <v>10</v>
      </c>
      <c r="E88" s="349">
        <v>10</v>
      </c>
      <c r="F88" s="349">
        <v>0</v>
      </c>
      <c r="G88" s="349">
        <v>0</v>
      </c>
      <c r="H88" s="320">
        <v>0</v>
      </c>
    </row>
    <row r="89" spans="1:8" x14ac:dyDescent="0.25">
      <c r="A89" s="508"/>
      <c r="B89" s="510" t="s">
        <v>439</v>
      </c>
      <c r="C89" s="319" t="s">
        <v>454</v>
      </c>
      <c r="D89" s="349">
        <v>126</v>
      </c>
      <c r="E89" s="349">
        <v>119.99999999999999</v>
      </c>
      <c r="F89" s="349">
        <v>6</v>
      </c>
      <c r="G89" s="349">
        <v>0</v>
      </c>
      <c r="H89" s="320">
        <v>0</v>
      </c>
    </row>
    <row r="90" spans="1:8" x14ac:dyDescent="0.25">
      <c r="A90" s="508"/>
      <c r="B90" s="510"/>
      <c r="C90" s="319" t="s">
        <v>440</v>
      </c>
      <c r="D90" s="349">
        <v>1</v>
      </c>
      <c r="E90" s="349">
        <v>1</v>
      </c>
      <c r="F90" s="349">
        <v>0</v>
      </c>
      <c r="G90" s="349">
        <v>0</v>
      </c>
      <c r="H90" s="320">
        <v>0</v>
      </c>
    </row>
    <row r="91" spans="1:8" x14ac:dyDescent="0.25">
      <c r="A91" s="508"/>
      <c r="B91" s="510"/>
      <c r="C91" s="319" t="s">
        <v>441</v>
      </c>
      <c r="D91" s="349">
        <v>15</v>
      </c>
      <c r="E91" s="349">
        <v>15</v>
      </c>
      <c r="F91" s="349">
        <v>0</v>
      </c>
      <c r="G91" s="349">
        <v>0</v>
      </c>
      <c r="H91" s="320">
        <v>0</v>
      </c>
    </row>
    <row r="92" spans="1:8" x14ac:dyDescent="0.25">
      <c r="A92" s="508"/>
      <c r="B92" s="510"/>
      <c r="C92" s="319" t="s">
        <v>442</v>
      </c>
      <c r="D92" s="349">
        <v>25</v>
      </c>
      <c r="E92" s="349">
        <v>21</v>
      </c>
      <c r="F92" s="349">
        <v>4</v>
      </c>
      <c r="G92" s="349">
        <v>0</v>
      </c>
      <c r="H92" s="320">
        <v>0</v>
      </c>
    </row>
    <row r="93" spans="1:8" x14ac:dyDescent="0.25">
      <c r="A93" s="508"/>
      <c r="B93" s="510"/>
      <c r="C93" s="319" t="s">
        <v>443</v>
      </c>
      <c r="D93" s="349">
        <v>13</v>
      </c>
      <c r="E93" s="349">
        <v>13</v>
      </c>
      <c r="F93" s="349">
        <v>0</v>
      </c>
      <c r="G93" s="349">
        <v>0</v>
      </c>
      <c r="H93" s="320">
        <v>0</v>
      </c>
    </row>
    <row r="94" spans="1:8" x14ac:dyDescent="0.25">
      <c r="A94" s="508"/>
      <c r="B94" s="510"/>
      <c r="C94" s="319" t="s">
        <v>444</v>
      </c>
      <c r="D94" s="349">
        <v>15</v>
      </c>
      <c r="E94" s="349">
        <v>15</v>
      </c>
      <c r="F94" s="349">
        <v>0</v>
      </c>
      <c r="G94" s="349">
        <v>0</v>
      </c>
      <c r="H94" s="320">
        <v>0</v>
      </c>
    </row>
    <row r="95" spans="1:8" x14ac:dyDescent="0.25">
      <c r="A95" s="508"/>
      <c r="B95" s="510"/>
      <c r="C95" s="319" t="s">
        <v>445</v>
      </c>
      <c r="D95" s="349">
        <v>15</v>
      </c>
      <c r="E95" s="349">
        <v>15</v>
      </c>
      <c r="F95" s="349">
        <v>0</v>
      </c>
      <c r="G95" s="349">
        <v>0</v>
      </c>
      <c r="H95" s="320">
        <v>0</v>
      </c>
    </row>
    <row r="96" spans="1:8" x14ac:dyDescent="0.25">
      <c r="A96" s="508"/>
      <c r="B96" s="510"/>
      <c r="C96" s="319" t="s">
        <v>446</v>
      </c>
      <c r="D96" s="349">
        <v>10</v>
      </c>
      <c r="E96" s="349">
        <v>10</v>
      </c>
      <c r="F96" s="349">
        <v>0</v>
      </c>
      <c r="G96" s="349">
        <v>0</v>
      </c>
      <c r="H96" s="320">
        <v>0</v>
      </c>
    </row>
    <row r="97" spans="1:8" x14ac:dyDescent="0.25">
      <c r="A97" s="508"/>
      <c r="B97" s="510"/>
      <c r="C97" s="319" t="s">
        <v>447</v>
      </c>
      <c r="D97" s="349">
        <v>3</v>
      </c>
      <c r="E97" s="349">
        <v>3</v>
      </c>
      <c r="F97" s="349">
        <v>0</v>
      </c>
      <c r="G97" s="349">
        <v>0</v>
      </c>
      <c r="H97" s="320">
        <v>0</v>
      </c>
    </row>
    <row r="98" spans="1:8" x14ac:dyDescent="0.25">
      <c r="A98" s="508"/>
      <c r="B98" s="510"/>
      <c r="C98" s="319" t="s">
        <v>448</v>
      </c>
      <c r="D98" s="349">
        <v>22</v>
      </c>
      <c r="E98" s="349">
        <v>20</v>
      </c>
      <c r="F98" s="349">
        <v>2</v>
      </c>
      <c r="G98" s="349">
        <v>0</v>
      </c>
      <c r="H98" s="320">
        <v>0</v>
      </c>
    </row>
    <row r="99" spans="1:8" x14ac:dyDescent="0.25">
      <c r="A99" s="508"/>
      <c r="B99" s="510"/>
      <c r="C99" s="319" t="s">
        <v>449</v>
      </c>
      <c r="D99" s="349">
        <v>7</v>
      </c>
      <c r="E99" s="349">
        <v>7</v>
      </c>
      <c r="F99" s="349">
        <v>0</v>
      </c>
      <c r="G99" s="349">
        <v>0</v>
      </c>
      <c r="H99" s="320">
        <v>0</v>
      </c>
    </row>
    <row r="100" spans="1:8" x14ac:dyDescent="0.25">
      <c r="A100" s="508"/>
      <c r="B100" s="510" t="s">
        <v>450</v>
      </c>
      <c r="C100" s="319" t="s">
        <v>454</v>
      </c>
      <c r="D100" s="349">
        <v>58</v>
      </c>
      <c r="E100" s="349">
        <v>57</v>
      </c>
      <c r="F100" s="349">
        <v>1</v>
      </c>
      <c r="G100" s="349">
        <v>0</v>
      </c>
      <c r="H100" s="320">
        <v>0</v>
      </c>
    </row>
    <row r="101" spans="1:8" x14ac:dyDescent="0.25">
      <c r="A101" s="508"/>
      <c r="B101" s="510"/>
      <c r="C101" s="319" t="s">
        <v>451</v>
      </c>
      <c r="D101" s="349">
        <v>25</v>
      </c>
      <c r="E101" s="349">
        <v>25</v>
      </c>
      <c r="F101" s="349">
        <v>0</v>
      </c>
      <c r="G101" s="349">
        <v>0</v>
      </c>
      <c r="H101" s="320">
        <v>0</v>
      </c>
    </row>
    <row r="102" spans="1:8" x14ac:dyDescent="0.25">
      <c r="A102" s="508"/>
      <c r="B102" s="510"/>
      <c r="C102" s="319" t="s">
        <v>452</v>
      </c>
      <c r="D102" s="349">
        <v>29</v>
      </c>
      <c r="E102" s="349">
        <v>29</v>
      </c>
      <c r="F102" s="349">
        <v>0</v>
      </c>
      <c r="G102" s="349">
        <v>0</v>
      </c>
      <c r="H102" s="320">
        <v>0</v>
      </c>
    </row>
    <row r="103" spans="1:8" x14ac:dyDescent="0.25">
      <c r="A103" s="508"/>
      <c r="B103" s="510"/>
      <c r="C103" s="319" t="s">
        <v>453</v>
      </c>
      <c r="D103" s="349">
        <v>4</v>
      </c>
      <c r="E103" s="349">
        <v>3</v>
      </c>
      <c r="F103" s="349">
        <v>1</v>
      </c>
      <c r="G103" s="349">
        <v>0</v>
      </c>
      <c r="H103" s="320">
        <v>0</v>
      </c>
    </row>
  </sheetData>
  <autoFilter ref="A7:M7">
    <filterColumn colId="0" showButton="0"/>
    <filterColumn colId="1" showButton="0"/>
  </autoFilter>
  <mergeCells count="19">
    <mergeCell ref="A8:A103"/>
    <mergeCell ref="B8:C8"/>
    <mergeCell ref="B9:B29"/>
    <mergeCell ref="B30:B32"/>
    <mergeCell ref="B33:B35"/>
    <mergeCell ref="B36:B41"/>
    <mergeCell ref="B42:B43"/>
    <mergeCell ref="B44:B49"/>
    <mergeCell ref="B50:B64"/>
    <mergeCell ref="B65:B74"/>
    <mergeCell ref="B75:B78"/>
    <mergeCell ref="B79:B88"/>
    <mergeCell ref="B89:B99"/>
    <mergeCell ref="B100:B103"/>
    <mergeCell ref="E5:H5"/>
    <mergeCell ref="D5:D6"/>
    <mergeCell ref="A5:C6"/>
    <mergeCell ref="A7:C7"/>
    <mergeCell ref="A2:H3"/>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FF00"/>
  </sheetPr>
  <dimension ref="A1:H101"/>
  <sheetViews>
    <sheetView zoomScale="90" zoomScaleNormal="90" workbookViewId="0">
      <selection activeCell="A7" sqref="A7:L102"/>
    </sheetView>
  </sheetViews>
  <sheetFormatPr defaultColWidth="9.33203125" defaultRowHeight="15.75" x14ac:dyDescent="0.25"/>
  <cols>
    <col min="1" max="1" width="26.33203125" style="105" customWidth="1"/>
    <col min="2" max="2" width="26" style="105" customWidth="1"/>
    <col min="3" max="3" width="30" style="105" customWidth="1"/>
    <col min="4" max="4" width="14.83203125" style="115" customWidth="1"/>
    <col min="5" max="5" width="13.5" style="115" customWidth="1"/>
    <col min="6" max="6" width="14.33203125" style="115" customWidth="1"/>
    <col min="7" max="7" width="15.83203125" style="115" customWidth="1"/>
    <col min="8" max="8" width="12.83203125" style="115" customWidth="1"/>
    <col min="9" max="16384" width="9.33203125" style="105"/>
  </cols>
  <sheetData>
    <row r="1" spans="1:8" ht="18" customHeight="1" x14ac:dyDescent="0.25">
      <c r="A1" s="112" t="s">
        <v>160</v>
      </c>
      <c r="B1" s="112"/>
      <c r="C1" s="112"/>
      <c r="D1" s="113"/>
      <c r="E1" s="113"/>
      <c r="F1" s="113"/>
      <c r="G1" s="113"/>
      <c r="H1" s="113"/>
    </row>
    <row r="2" spans="1:8" ht="31.5" customHeight="1" x14ac:dyDescent="0.25">
      <c r="A2" s="572" t="s">
        <v>187</v>
      </c>
      <c r="B2" s="572"/>
      <c r="C2" s="572"/>
      <c r="D2" s="572"/>
      <c r="E2" s="572"/>
      <c r="F2" s="572"/>
      <c r="G2" s="572"/>
      <c r="H2" s="572"/>
    </row>
    <row r="3" spans="1:8" x14ac:dyDescent="0.25">
      <c r="A3" s="114"/>
      <c r="B3" s="114"/>
      <c r="C3" s="114"/>
      <c r="D3" s="113"/>
      <c r="E3" s="113"/>
      <c r="F3" s="113"/>
      <c r="H3" s="116" t="s">
        <v>186</v>
      </c>
    </row>
    <row r="4" spans="1:8" x14ac:dyDescent="0.25">
      <c r="A4" s="574" t="s">
        <v>357</v>
      </c>
      <c r="B4" s="574"/>
      <c r="C4" s="574"/>
      <c r="D4" s="117" t="s">
        <v>57</v>
      </c>
      <c r="E4" s="118" t="s">
        <v>118</v>
      </c>
      <c r="F4" s="118" t="s">
        <v>117</v>
      </c>
      <c r="G4" s="118" t="s">
        <v>116</v>
      </c>
      <c r="H4" s="118" t="s">
        <v>115</v>
      </c>
    </row>
    <row r="5" spans="1:8" s="104" customFormat="1" x14ac:dyDescent="0.25">
      <c r="A5" s="573" t="s">
        <v>151</v>
      </c>
      <c r="B5" s="531"/>
      <c r="C5" s="531"/>
      <c r="D5" s="119">
        <v>100</v>
      </c>
      <c r="E5" s="119">
        <v>84.814574845433128</v>
      </c>
      <c r="F5" s="119">
        <v>10.372168107093025</v>
      </c>
      <c r="G5" s="119">
        <v>3.0463096166306118</v>
      </c>
      <c r="H5" s="120">
        <v>1.7669474308430613</v>
      </c>
    </row>
    <row r="6" spans="1:8" x14ac:dyDescent="0.25">
      <c r="A6" s="507" t="s">
        <v>358</v>
      </c>
      <c r="B6" s="509" t="s">
        <v>454</v>
      </c>
      <c r="C6" s="509"/>
      <c r="D6" s="361">
        <v>100</v>
      </c>
      <c r="E6" s="361">
        <v>62.920489296636106</v>
      </c>
      <c r="F6" s="361">
        <v>36.544342507645275</v>
      </c>
      <c r="G6" s="361">
        <v>0.53516819571865448</v>
      </c>
      <c r="H6" s="362">
        <v>0</v>
      </c>
    </row>
    <row r="7" spans="1:8" x14ac:dyDescent="0.25">
      <c r="A7" s="508"/>
      <c r="B7" s="510" t="s">
        <v>359</v>
      </c>
      <c r="C7" s="319" t="s">
        <v>454</v>
      </c>
      <c r="D7" s="363">
        <v>100</v>
      </c>
      <c r="E7" s="363">
        <v>41.416893732970017</v>
      </c>
      <c r="F7" s="363">
        <v>57.220708446866468</v>
      </c>
      <c r="G7" s="363">
        <v>1.3623978201634874</v>
      </c>
      <c r="H7" s="364">
        <v>0</v>
      </c>
    </row>
    <row r="8" spans="1:8" x14ac:dyDescent="0.25">
      <c r="A8" s="508"/>
      <c r="B8" s="510"/>
      <c r="C8" s="319" t="s">
        <v>360</v>
      </c>
      <c r="D8" s="363">
        <v>100</v>
      </c>
      <c r="E8" s="363">
        <v>100</v>
      </c>
      <c r="F8" s="363">
        <v>0</v>
      </c>
      <c r="G8" s="363">
        <v>0</v>
      </c>
      <c r="H8" s="364">
        <v>0</v>
      </c>
    </row>
    <row r="9" spans="1:8" x14ac:dyDescent="0.25">
      <c r="A9" s="508"/>
      <c r="B9" s="510"/>
      <c r="C9" s="319" t="s">
        <v>361</v>
      </c>
      <c r="D9" s="363">
        <v>100</v>
      </c>
      <c r="E9" s="363">
        <v>33.333333333333329</v>
      </c>
      <c r="F9" s="363">
        <v>66.666666666666657</v>
      </c>
      <c r="G9" s="363">
        <v>0</v>
      </c>
      <c r="H9" s="364">
        <v>0</v>
      </c>
    </row>
    <row r="10" spans="1:8" x14ac:dyDescent="0.25">
      <c r="A10" s="508"/>
      <c r="B10" s="510"/>
      <c r="C10" s="319" t="s">
        <v>362</v>
      </c>
      <c r="D10" s="363">
        <v>100</v>
      </c>
      <c r="E10" s="363">
        <v>50</v>
      </c>
      <c r="F10" s="363">
        <v>50</v>
      </c>
      <c r="G10" s="363">
        <v>0</v>
      </c>
      <c r="H10" s="364">
        <v>0</v>
      </c>
    </row>
    <row r="11" spans="1:8" x14ac:dyDescent="0.25">
      <c r="A11" s="508"/>
      <c r="B11" s="510"/>
      <c r="C11" s="319" t="s">
        <v>363</v>
      </c>
      <c r="D11" s="363">
        <v>100</v>
      </c>
      <c r="E11" s="363">
        <v>0</v>
      </c>
      <c r="F11" s="363">
        <v>100</v>
      </c>
      <c r="G11" s="363">
        <v>0</v>
      </c>
      <c r="H11" s="364">
        <v>0</v>
      </c>
    </row>
    <row r="12" spans="1:8" x14ac:dyDescent="0.25">
      <c r="A12" s="508"/>
      <c r="B12" s="510"/>
      <c r="C12" s="319" t="s">
        <v>364</v>
      </c>
      <c r="D12" s="363">
        <v>100</v>
      </c>
      <c r="E12" s="363">
        <v>0</v>
      </c>
      <c r="F12" s="363">
        <v>90.476190476190482</v>
      </c>
      <c r="G12" s="363">
        <v>9.5238095238095237</v>
      </c>
      <c r="H12" s="364">
        <v>0</v>
      </c>
    </row>
    <row r="13" spans="1:8" x14ac:dyDescent="0.25">
      <c r="A13" s="508"/>
      <c r="B13" s="510"/>
      <c r="C13" s="319" t="s">
        <v>365</v>
      </c>
      <c r="D13" s="363">
        <v>100</v>
      </c>
      <c r="E13" s="363">
        <v>100</v>
      </c>
      <c r="F13" s="363">
        <v>0</v>
      </c>
      <c r="G13" s="363">
        <v>0</v>
      </c>
      <c r="H13" s="364">
        <v>0</v>
      </c>
    </row>
    <row r="14" spans="1:8" x14ac:dyDescent="0.25">
      <c r="A14" s="508"/>
      <c r="B14" s="510"/>
      <c r="C14" s="319" t="s">
        <v>366</v>
      </c>
      <c r="D14" s="363">
        <v>100</v>
      </c>
      <c r="E14" s="363">
        <v>100</v>
      </c>
      <c r="F14" s="363">
        <v>0</v>
      </c>
      <c r="G14" s="363">
        <v>0</v>
      </c>
      <c r="H14" s="364">
        <v>0</v>
      </c>
    </row>
    <row r="15" spans="1:8" x14ac:dyDescent="0.25">
      <c r="A15" s="508"/>
      <c r="B15" s="510"/>
      <c r="C15" s="319" t="s">
        <v>367</v>
      </c>
      <c r="D15" s="363">
        <v>100</v>
      </c>
      <c r="E15" s="363">
        <v>40</v>
      </c>
      <c r="F15" s="363">
        <v>60</v>
      </c>
      <c r="G15" s="363">
        <v>0</v>
      </c>
      <c r="H15" s="364">
        <v>0</v>
      </c>
    </row>
    <row r="16" spans="1:8" x14ac:dyDescent="0.25">
      <c r="A16" s="508"/>
      <c r="B16" s="510"/>
      <c r="C16" s="319" t="s">
        <v>368</v>
      </c>
      <c r="D16" s="363">
        <v>100</v>
      </c>
      <c r="E16" s="363">
        <v>0</v>
      </c>
      <c r="F16" s="363">
        <v>94</v>
      </c>
      <c r="G16" s="363">
        <v>6</v>
      </c>
      <c r="H16" s="364">
        <v>0</v>
      </c>
    </row>
    <row r="17" spans="1:8" x14ac:dyDescent="0.25">
      <c r="A17" s="508"/>
      <c r="B17" s="510"/>
      <c r="C17" s="319" t="s">
        <v>369</v>
      </c>
      <c r="D17" s="363">
        <v>100</v>
      </c>
      <c r="E17" s="363">
        <v>33.333333333333329</v>
      </c>
      <c r="F17" s="363">
        <v>66.666666666666657</v>
      </c>
      <c r="G17" s="363">
        <v>0</v>
      </c>
      <c r="H17" s="364">
        <v>0</v>
      </c>
    </row>
    <row r="18" spans="1:8" x14ac:dyDescent="0.25">
      <c r="A18" s="508"/>
      <c r="B18" s="510"/>
      <c r="C18" s="319" t="s">
        <v>370</v>
      </c>
      <c r="D18" s="363">
        <v>100</v>
      </c>
      <c r="E18" s="363">
        <v>100</v>
      </c>
      <c r="F18" s="363">
        <v>0</v>
      </c>
      <c r="G18" s="363">
        <v>0</v>
      </c>
      <c r="H18" s="364">
        <v>0</v>
      </c>
    </row>
    <row r="19" spans="1:8" x14ac:dyDescent="0.25">
      <c r="A19" s="508"/>
      <c r="B19" s="510"/>
      <c r="C19" s="319" t="s">
        <v>371</v>
      </c>
      <c r="D19" s="363">
        <v>100</v>
      </c>
      <c r="E19" s="363">
        <v>0</v>
      </c>
      <c r="F19" s="363">
        <v>100</v>
      </c>
      <c r="G19" s="363">
        <v>0</v>
      </c>
      <c r="H19" s="364">
        <v>0</v>
      </c>
    </row>
    <row r="20" spans="1:8" x14ac:dyDescent="0.25">
      <c r="A20" s="508"/>
      <c r="B20" s="510"/>
      <c r="C20" s="319" t="s">
        <v>372</v>
      </c>
      <c r="D20" s="363">
        <v>100</v>
      </c>
      <c r="E20" s="363">
        <v>93.548387096774192</v>
      </c>
      <c r="F20" s="363">
        <v>6.4516129032258061</v>
      </c>
      <c r="G20" s="363">
        <v>0</v>
      </c>
      <c r="H20" s="364">
        <v>0</v>
      </c>
    </row>
    <row r="21" spans="1:8" x14ac:dyDescent="0.25">
      <c r="A21" s="508"/>
      <c r="B21" s="510"/>
      <c r="C21" s="319" t="s">
        <v>373</v>
      </c>
      <c r="D21" s="363">
        <v>100</v>
      </c>
      <c r="E21" s="363">
        <v>0</v>
      </c>
      <c r="F21" s="363">
        <v>100</v>
      </c>
      <c r="G21" s="363">
        <v>0</v>
      </c>
      <c r="H21" s="364">
        <v>0</v>
      </c>
    </row>
    <row r="22" spans="1:8" x14ac:dyDescent="0.25">
      <c r="A22" s="508"/>
      <c r="B22" s="510"/>
      <c r="C22" s="319" t="s">
        <v>374</v>
      </c>
      <c r="D22" s="363">
        <v>100</v>
      </c>
      <c r="E22" s="363">
        <v>100</v>
      </c>
      <c r="F22" s="363">
        <v>0</v>
      </c>
      <c r="G22" s="363">
        <v>0</v>
      </c>
      <c r="H22" s="364">
        <v>0</v>
      </c>
    </row>
    <row r="23" spans="1:8" x14ac:dyDescent="0.25">
      <c r="A23" s="508"/>
      <c r="B23" s="510"/>
      <c r="C23" s="319" t="s">
        <v>375</v>
      </c>
      <c r="D23" s="363">
        <v>100</v>
      </c>
      <c r="E23" s="363">
        <v>76.923076923076934</v>
      </c>
      <c r="F23" s="363">
        <v>23.076923076923077</v>
      </c>
      <c r="G23" s="363">
        <v>0</v>
      </c>
      <c r="H23" s="364">
        <v>0</v>
      </c>
    </row>
    <row r="24" spans="1:8" x14ac:dyDescent="0.25">
      <c r="A24" s="508"/>
      <c r="B24" s="510"/>
      <c r="C24" s="319" t="s">
        <v>376</v>
      </c>
      <c r="D24" s="363">
        <v>100</v>
      </c>
      <c r="E24" s="363">
        <v>0</v>
      </c>
      <c r="F24" s="363">
        <v>100</v>
      </c>
      <c r="G24" s="363">
        <v>0</v>
      </c>
      <c r="H24" s="364">
        <v>0</v>
      </c>
    </row>
    <row r="25" spans="1:8" x14ac:dyDescent="0.25">
      <c r="A25" s="508"/>
      <c r="B25" s="510"/>
      <c r="C25" s="319" t="s">
        <v>377</v>
      </c>
      <c r="D25" s="363">
        <v>100</v>
      </c>
      <c r="E25" s="363">
        <v>100</v>
      </c>
      <c r="F25" s="363">
        <v>0</v>
      </c>
      <c r="G25" s="363">
        <v>0</v>
      </c>
      <c r="H25" s="364">
        <v>0</v>
      </c>
    </row>
    <row r="26" spans="1:8" x14ac:dyDescent="0.25">
      <c r="A26" s="508"/>
      <c r="B26" s="510"/>
      <c r="C26" s="319" t="s">
        <v>378</v>
      </c>
      <c r="D26" s="363">
        <v>100</v>
      </c>
      <c r="E26" s="363">
        <v>0</v>
      </c>
      <c r="F26" s="363">
        <v>100</v>
      </c>
      <c r="G26" s="363">
        <v>0</v>
      </c>
      <c r="H26" s="364">
        <v>0</v>
      </c>
    </row>
    <row r="27" spans="1:8" x14ac:dyDescent="0.25">
      <c r="A27" s="508"/>
      <c r="B27" s="510"/>
      <c r="C27" s="319" t="s">
        <v>379</v>
      </c>
      <c r="D27" s="363">
        <v>100</v>
      </c>
      <c r="E27" s="363">
        <v>80</v>
      </c>
      <c r="F27" s="363">
        <v>20</v>
      </c>
      <c r="G27" s="363">
        <v>0</v>
      </c>
      <c r="H27" s="364">
        <v>0</v>
      </c>
    </row>
    <row r="28" spans="1:8" x14ac:dyDescent="0.25">
      <c r="A28" s="508"/>
      <c r="B28" s="510" t="s">
        <v>380</v>
      </c>
      <c r="C28" s="319" t="s">
        <v>454</v>
      </c>
      <c r="D28" s="363">
        <v>100</v>
      </c>
      <c r="E28" s="363">
        <v>52</v>
      </c>
      <c r="F28" s="363">
        <v>40</v>
      </c>
      <c r="G28" s="363">
        <v>8</v>
      </c>
      <c r="H28" s="364">
        <v>0</v>
      </c>
    </row>
    <row r="29" spans="1:8" x14ac:dyDescent="0.25">
      <c r="A29" s="508"/>
      <c r="B29" s="510"/>
      <c r="C29" s="319" t="s">
        <v>381</v>
      </c>
      <c r="D29" s="363">
        <v>100</v>
      </c>
      <c r="E29" s="363">
        <v>66.666666666666657</v>
      </c>
      <c r="F29" s="363">
        <v>33.333333333333329</v>
      </c>
      <c r="G29" s="363">
        <v>0</v>
      </c>
      <c r="H29" s="364">
        <v>0</v>
      </c>
    </row>
    <row r="30" spans="1:8" x14ac:dyDescent="0.25">
      <c r="A30" s="508"/>
      <c r="B30" s="510"/>
      <c r="C30" s="319" t="s">
        <v>382</v>
      </c>
      <c r="D30" s="363">
        <v>100</v>
      </c>
      <c r="E30" s="363">
        <v>30</v>
      </c>
      <c r="F30" s="363">
        <v>50</v>
      </c>
      <c r="G30" s="363">
        <v>20</v>
      </c>
      <c r="H30" s="364">
        <v>0</v>
      </c>
    </row>
    <row r="31" spans="1:8" x14ac:dyDescent="0.25">
      <c r="A31" s="508"/>
      <c r="B31" s="510" t="s">
        <v>383</v>
      </c>
      <c r="C31" s="319" t="s">
        <v>454</v>
      </c>
      <c r="D31" s="363">
        <v>100</v>
      </c>
      <c r="E31" s="363">
        <v>76.470588235294116</v>
      </c>
      <c r="F31" s="363">
        <v>23.52941176470588</v>
      </c>
      <c r="G31" s="363">
        <v>0</v>
      </c>
      <c r="H31" s="364">
        <v>0</v>
      </c>
    </row>
    <row r="32" spans="1:8" x14ac:dyDescent="0.25">
      <c r="A32" s="508"/>
      <c r="B32" s="510"/>
      <c r="C32" s="319" t="s">
        <v>384</v>
      </c>
      <c r="D32" s="363">
        <v>100</v>
      </c>
      <c r="E32" s="363">
        <v>100</v>
      </c>
      <c r="F32" s="363">
        <v>0</v>
      </c>
      <c r="G32" s="363">
        <v>0</v>
      </c>
      <c r="H32" s="364">
        <v>0</v>
      </c>
    </row>
    <row r="33" spans="1:8" x14ac:dyDescent="0.25">
      <c r="A33" s="508"/>
      <c r="B33" s="510"/>
      <c r="C33" s="319" t="s">
        <v>385</v>
      </c>
      <c r="D33" s="363">
        <v>100</v>
      </c>
      <c r="E33" s="363">
        <v>66.666666666666657</v>
      </c>
      <c r="F33" s="363">
        <v>33.333333333333329</v>
      </c>
      <c r="G33" s="363">
        <v>0</v>
      </c>
      <c r="H33" s="364">
        <v>0</v>
      </c>
    </row>
    <row r="34" spans="1:8" x14ac:dyDescent="0.25">
      <c r="A34" s="508"/>
      <c r="B34" s="510" t="s">
        <v>386</v>
      </c>
      <c r="C34" s="319" t="s">
        <v>454</v>
      </c>
      <c r="D34" s="363">
        <v>100</v>
      </c>
      <c r="E34" s="363">
        <v>80.597014925373131</v>
      </c>
      <c r="F34" s="363">
        <v>19.402985074626866</v>
      </c>
      <c r="G34" s="363">
        <v>0</v>
      </c>
      <c r="H34" s="364">
        <v>0</v>
      </c>
    </row>
    <row r="35" spans="1:8" x14ac:dyDescent="0.25">
      <c r="A35" s="508"/>
      <c r="B35" s="510"/>
      <c r="C35" s="319" t="s">
        <v>387</v>
      </c>
      <c r="D35" s="363">
        <v>100</v>
      </c>
      <c r="E35" s="363">
        <v>25</v>
      </c>
      <c r="F35" s="363">
        <v>75</v>
      </c>
      <c r="G35" s="363">
        <v>0</v>
      </c>
      <c r="H35" s="364">
        <v>0</v>
      </c>
    </row>
    <row r="36" spans="1:8" x14ac:dyDescent="0.25">
      <c r="A36" s="508"/>
      <c r="B36" s="510"/>
      <c r="C36" s="319" t="s">
        <v>388</v>
      </c>
      <c r="D36" s="363">
        <v>100</v>
      </c>
      <c r="E36" s="363">
        <v>100</v>
      </c>
      <c r="F36" s="363">
        <v>0</v>
      </c>
      <c r="G36" s="363">
        <v>0</v>
      </c>
      <c r="H36" s="364">
        <v>0</v>
      </c>
    </row>
    <row r="37" spans="1:8" x14ac:dyDescent="0.25">
      <c r="A37" s="508"/>
      <c r="B37" s="510"/>
      <c r="C37" s="319" t="s">
        <v>389</v>
      </c>
      <c r="D37" s="363">
        <v>100</v>
      </c>
      <c r="E37" s="363">
        <v>100</v>
      </c>
      <c r="F37" s="363">
        <v>0</v>
      </c>
      <c r="G37" s="363">
        <v>0</v>
      </c>
      <c r="H37" s="364">
        <v>0</v>
      </c>
    </row>
    <row r="38" spans="1:8" x14ac:dyDescent="0.25">
      <c r="A38" s="508"/>
      <c r="B38" s="510"/>
      <c r="C38" s="319" t="s">
        <v>390</v>
      </c>
      <c r="D38" s="363">
        <v>100</v>
      </c>
      <c r="E38" s="363">
        <v>87.5</v>
      </c>
      <c r="F38" s="363">
        <v>12.5</v>
      </c>
      <c r="G38" s="363">
        <v>0</v>
      </c>
      <c r="H38" s="364">
        <v>0</v>
      </c>
    </row>
    <row r="39" spans="1:8" x14ac:dyDescent="0.25">
      <c r="A39" s="508"/>
      <c r="B39" s="510"/>
      <c r="C39" s="319" t="s">
        <v>391</v>
      </c>
      <c r="D39" s="363">
        <v>100</v>
      </c>
      <c r="E39" s="363">
        <v>80</v>
      </c>
      <c r="F39" s="363">
        <v>20</v>
      </c>
      <c r="G39" s="363">
        <v>0</v>
      </c>
      <c r="H39" s="364">
        <v>0</v>
      </c>
    </row>
    <row r="40" spans="1:8" x14ac:dyDescent="0.25">
      <c r="A40" s="508"/>
      <c r="B40" s="510" t="s">
        <v>392</v>
      </c>
      <c r="C40" s="319" t="s">
        <v>454</v>
      </c>
      <c r="D40" s="363">
        <v>100</v>
      </c>
      <c r="E40" s="363">
        <v>71.428571428571431</v>
      </c>
      <c r="F40" s="363">
        <v>28.571428571428569</v>
      </c>
      <c r="G40" s="363">
        <v>0</v>
      </c>
      <c r="H40" s="364">
        <v>0</v>
      </c>
    </row>
    <row r="41" spans="1:8" x14ac:dyDescent="0.25">
      <c r="A41" s="508"/>
      <c r="B41" s="510"/>
      <c r="C41" s="319" t="s">
        <v>393</v>
      </c>
      <c r="D41" s="363">
        <v>100</v>
      </c>
      <c r="E41" s="363">
        <v>71.428571428571431</v>
      </c>
      <c r="F41" s="363">
        <v>28.571428571428569</v>
      </c>
      <c r="G41" s="363">
        <v>0</v>
      </c>
      <c r="H41" s="364">
        <v>0</v>
      </c>
    </row>
    <row r="42" spans="1:8" x14ac:dyDescent="0.25">
      <c r="A42" s="508"/>
      <c r="B42" s="510" t="s">
        <v>394</v>
      </c>
      <c r="C42" s="319" t="s">
        <v>454</v>
      </c>
      <c r="D42" s="363">
        <v>100</v>
      </c>
      <c r="E42" s="363">
        <v>45.333333333333329</v>
      </c>
      <c r="F42" s="363">
        <v>54.666666666666664</v>
      </c>
      <c r="G42" s="363">
        <v>0</v>
      </c>
      <c r="H42" s="364">
        <v>0</v>
      </c>
    </row>
    <row r="43" spans="1:8" x14ac:dyDescent="0.25">
      <c r="A43" s="508"/>
      <c r="B43" s="510"/>
      <c r="C43" s="319" t="s">
        <v>395</v>
      </c>
      <c r="D43" s="363">
        <v>100</v>
      </c>
      <c r="E43" s="363">
        <v>0</v>
      </c>
      <c r="F43" s="363">
        <v>100</v>
      </c>
      <c r="G43" s="363">
        <v>0</v>
      </c>
      <c r="H43" s="364">
        <v>0</v>
      </c>
    </row>
    <row r="44" spans="1:8" x14ac:dyDescent="0.25">
      <c r="A44" s="508"/>
      <c r="B44" s="510"/>
      <c r="C44" s="319" t="s">
        <v>396</v>
      </c>
      <c r="D44" s="363">
        <v>100</v>
      </c>
      <c r="E44" s="363">
        <v>53.333333333333336</v>
      </c>
      <c r="F44" s="363">
        <v>46.666666666666664</v>
      </c>
      <c r="G44" s="363">
        <v>0</v>
      </c>
      <c r="H44" s="364">
        <v>0</v>
      </c>
    </row>
    <row r="45" spans="1:8" x14ac:dyDescent="0.25">
      <c r="A45" s="508"/>
      <c r="B45" s="510"/>
      <c r="C45" s="319" t="s">
        <v>397</v>
      </c>
      <c r="D45" s="363">
        <v>100</v>
      </c>
      <c r="E45" s="363">
        <v>54.54545454545454</v>
      </c>
      <c r="F45" s="363">
        <v>45.454545454545453</v>
      </c>
      <c r="G45" s="363">
        <v>0</v>
      </c>
      <c r="H45" s="364">
        <v>0</v>
      </c>
    </row>
    <row r="46" spans="1:8" x14ac:dyDescent="0.25">
      <c r="A46" s="508"/>
      <c r="B46" s="510"/>
      <c r="C46" s="319" t="s">
        <v>398</v>
      </c>
      <c r="D46" s="363">
        <v>100</v>
      </c>
      <c r="E46" s="363">
        <v>20</v>
      </c>
      <c r="F46" s="363">
        <v>80</v>
      </c>
      <c r="G46" s="363">
        <v>0</v>
      </c>
      <c r="H46" s="364">
        <v>0</v>
      </c>
    </row>
    <row r="47" spans="1:8" x14ac:dyDescent="0.25">
      <c r="A47" s="508"/>
      <c r="B47" s="510"/>
      <c r="C47" s="319" t="s">
        <v>399</v>
      </c>
      <c r="D47" s="363">
        <v>100</v>
      </c>
      <c r="E47" s="363">
        <v>60</v>
      </c>
      <c r="F47" s="363">
        <v>40</v>
      </c>
      <c r="G47" s="363">
        <v>0</v>
      </c>
      <c r="H47" s="364">
        <v>0</v>
      </c>
    </row>
    <row r="48" spans="1:8" x14ac:dyDescent="0.25">
      <c r="A48" s="508"/>
      <c r="B48" s="510" t="s">
        <v>400</v>
      </c>
      <c r="C48" s="319" t="s">
        <v>454</v>
      </c>
      <c r="D48" s="363">
        <v>100</v>
      </c>
      <c r="E48" s="363">
        <v>72.61904761904762</v>
      </c>
      <c r="F48" s="363">
        <v>27.380952380952383</v>
      </c>
      <c r="G48" s="363">
        <v>0</v>
      </c>
      <c r="H48" s="364">
        <v>0</v>
      </c>
    </row>
    <row r="49" spans="1:8" x14ac:dyDescent="0.25">
      <c r="A49" s="508"/>
      <c r="B49" s="510"/>
      <c r="C49" s="319" t="s">
        <v>401</v>
      </c>
      <c r="D49" s="363">
        <v>100</v>
      </c>
      <c r="E49" s="363">
        <v>100</v>
      </c>
      <c r="F49" s="363">
        <v>0</v>
      </c>
      <c r="G49" s="363">
        <v>0</v>
      </c>
      <c r="H49" s="364">
        <v>0</v>
      </c>
    </row>
    <row r="50" spans="1:8" x14ac:dyDescent="0.25">
      <c r="A50" s="508"/>
      <c r="B50" s="510"/>
      <c r="C50" s="319" t="s">
        <v>402</v>
      </c>
      <c r="D50" s="363">
        <v>100</v>
      </c>
      <c r="E50" s="363">
        <v>77.41935483870968</v>
      </c>
      <c r="F50" s="363">
        <v>22.58064516129032</v>
      </c>
      <c r="G50" s="363">
        <v>0</v>
      </c>
      <c r="H50" s="364">
        <v>0</v>
      </c>
    </row>
    <row r="51" spans="1:8" x14ac:dyDescent="0.25">
      <c r="A51" s="508"/>
      <c r="B51" s="510"/>
      <c r="C51" s="319" t="s">
        <v>403</v>
      </c>
      <c r="D51" s="363">
        <v>100</v>
      </c>
      <c r="E51" s="363">
        <v>100</v>
      </c>
      <c r="F51" s="363">
        <v>0</v>
      </c>
      <c r="G51" s="363">
        <v>0</v>
      </c>
      <c r="H51" s="364">
        <v>0</v>
      </c>
    </row>
    <row r="52" spans="1:8" x14ac:dyDescent="0.25">
      <c r="A52" s="508"/>
      <c r="B52" s="510"/>
      <c r="C52" s="319" t="s">
        <v>404</v>
      </c>
      <c r="D52" s="363">
        <v>100</v>
      </c>
      <c r="E52" s="363">
        <v>100</v>
      </c>
      <c r="F52" s="363">
        <v>0</v>
      </c>
      <c r="G52" s="363">
        <v>0</v>
      </c>
      <c r="H52" s="364">
        <v>0</v>
      </c>
    </row>
    <row r="53" spans="1:8" x14ac:dyDescent="0.25">
      <c r="A53" s="508"/>
      <c r="B53" s="510"/>
      <c r="C53" s="319" t="s">
        <v>405</v>
      </c>
      <c r="D53" s="363">
        <v>100</v>
      </c>
      <c r="E53" s="363">
        <v>47.368421052631575</v>
      </c>
      <c r="F53" s="363">
        <v>52.631578947368418</v>
      </c>
      <c r="G53" s="363">
        <v>0</v>
      </c>
      <c r="H53" s="364">
        <v>0</v>
      </c>
    </row>
    <row r="54" spans="1:8" x14ac:dyDescent="0.25">
      <c r="A54" s="508"/>
      <c r="B54" s="510"/>
      <c r="C54" s="319" t="s">
        <v>406</v>
      </c>
      <c r="D54" s="363">
        <v>100</v>
      </c>
      <c r="E54" s="363">
        <v>64.705882352941174</v>
      </c>
      <c r="F54" s="363">
        <v>35.294117647058826</v>
      </c>
      <c r="G54" s="363">
        <v>0</v>
      </c>
      <c r="H54" s="364">
        <v>0</v>
      </c>
    </row>
    <row r="55" spans="1:8" x14ac:dyDescent="0.25">
      <c r="A55" s="508"/>
      <c r="B55" s="510"/>
      <c r="C55" s="319" t="s">
        <v>407</v>
      </c>
      <c r="D55" s="363">
        <v>100</v>
      </c>
      <c r="E55" s="363">
        <v>20</v>
      </c>
      <c r="F55" s="363">
        <v>80</v>
      </c>
      <c r="G55" s="363">
        <v>0</v>
      </c>
      <c r="H55" s="364">
        <v>0</v>
      </c>
    </row>
    <row r="56" spans="1:8" x14ac:dyDescent="0.25">
      <c r="A56" s="508"/>
      <c r="B56" s="510"/>
      <c r="C56" s="319" t="s">
        <v>408</v>
      </c>
      <c r="D56" s="363">
        <v>100</v>
      </c>
      <c r="E56" s="363">
        <v>34.615384615384613</v>
      </c>
      <c r="F56" s="363">
        <v>65.384615384615387</v>
      </c>
      <c r="G56" s="363">
        <v>0</v>
      </c>
      <c r="H56" s="364">
        <v>0</v>
      </c>
    </row>
    <row r="57" spans="1:8" x14ac:dyDescent="0.25">
      <c r="A57" s="508"/>
      <c r="B57" s="510"/>
      <c r="C57" s="319" t="s">
        <v>409</v>
      </c>
      <c r="D57" s="363">
        <v>100</v>
      </c>
      <c r="E57" s="363">
        <v>100</v>
      </c>
      <c r="F57" s="363">
        <v>0</v>
      </c>
      <c r="G57" s="363">
        <v>0</v>
      </c>
      <c r="H57" s="364">
        <v>0</v>
      </c>
    </row>
    <row r="58" spans="1:8" x14ac:dyDescent="0.25">
      <c r="A58" s="508"/>
      <c r="B58" s="510"/>
      <c r="C58" s="319" t="s">
        <v>410</v>
      </c>
      <c r="D58" s="363">
        <v>100</v>
      </c>
      <c r="E58" s="363">
        <v>81.578947368421055</v>
      </c>
      <c r="F58" s="363">
        <v>18.421052631578945</v>
      </c>
      <c r="G58" s="363">
        <v>0</v>
      </c>
      <c r="H58" s="364">
        <v>0</v>
      </c>
    </row>
    <row r="59" spans="1:8" x14ac:dyDescent="0.25">
      <c r="A59" s="508"/>
      <c r="B59" s="510"/>
      <c r="C59" s="319" t="s">
        <v>411</v>
      </c>
      <c r="D59" s="363">
        <v>100</v>
      </c>
      <c r="E59" s="363">
        <v>45.454545454545453</v>
      </c>
      <c r="F59" s="363">
        <v>54.54545454545454</v>
      </c>
      <c r="G59" s="363">
        <v>0</v>
      </c>
      <c r="H59" s="364">
        <v>0</v>
      </c>
    </row>
    <row r="60" spans="1:8" x14ac:dyDescent="0.25">
      <c r="A60" s="508"/>
      <c r="B60" s="510"/>
      <c r="C60" s="319" t="s">
        <v>412</v>
      </c>
      <c r="D60" s="363">
        <v>100</v>
      </c>
      <c r="E60" s="363">
        <v>0</v>
      </c>
      <c r="F60" s="363">
        <v>100</v>
      </c>
      <c r="G60" s="363">
        <v>0</v>
      </c>
      <c r="H60" s="364">
        <v>0</v>
      </c>
    </row>
    <row r="61" spans="1:8" x14ac:dyDescent="0.25">
      <c r="A61" s="508"/>
      <c r="B61" s="510"/>
      <c r="C61" s="319" t="s">
        <v>413</v>
      </c>
      <c r="D61" s="363">
        <v>100</v>
      </c>
      <c r="E61" s="363">
        <v>100</v>
      </c>
      <c r="F61" s="363">
        <v>0</v>
      </c>
      <c r="G61" s="363">
        <v>0</v>
      </c>
      <c r="H61" s="364">
        <v>0</v>
      </c>
    </row>
    <row r="62" spans="1:8" x14ac:dyDescent="0.25">
      <c r="A62" s="508"/>
      <c r="B62" s="510"/>
      <c r="C62" s="319" t="s">
        <v>414</v>
      </c>
      <c r="D62" s="363">
        <v>100</v>
      </c>
      <c r="E62" s="363">
        <v>83.333333333333343</v>
      </c>
      <c r="F62" s="363">
        <v>16.666666666666664</v>
      </c>
      <c r="G62" s="363">
        <v>0</v>
      </c>
      <c r="H62" s="364">
        <v>0</v>
      </c>
    </row>
    <row r="63" spans="1:8" x14ac:dyDescent="0.25">
      <c r="A63" s="508"/>
      <c r="B63" s="510" t="s">
        <v>415</v>
      </c>
      <c r="C63" s="319" t="s">
        <v>454</v>
      </c>
      <c r="D63" s="363">
        <v>100</v>
      </c>
      <c r="E63" s="363">
        <v>35.211267605633807</v>
      </c>
      <c r="F63" s="363">
        <v>64.788732394366207</v>
      </c>
      <c r="G63" s="363">
        <v>0</v>
      </c>
      <c r="H63" s="364">
        <v>0</v>
      </c>
    </row>
    <row r="64" spans="1:8" x14ac:dyDescent="0.25">
      <c r="A64" s="508"/>
      <c r="B64" s="510"/>
      <c r="C64" s="319" t="s">
        <v>416</v>
      </c>
      <c r="D64" s="363">
        <v>100</v>
      </c>
      <c r="E64" s="363">
        <v>35.294117647058826</v>
      </c>
      <c r="F64" s="363">
        <v>64.705882352941174</v>
      </c>
      <c r="G64" s="363">
        <v>0</v>
      </c>
      <c r="H64" s="364">
        <v>0</v>
      </c>
    </row>
    <row r="65" spans="1:8" x14ac:dyDescent="0.25">
      <c r="A65" s="508"/>
      <c r="B65" s="510"/>
      <c r="C65" s="319" t="s">
        <v>417</v>
      </c>
      <c r="D65" s="363">
        <v>100</v>
      </c>
      <c r="E65" s="363">
        <v>0</v>
      </c>
      <c r="F65" s="363">
        <v>100</v>
      </c>
      <c r="G65" s="363">
        <v>0</v>
      </c>
      <c r="H65" s="364">
        <v>0</v>
      </c>
    </row>
    <row r="66" spans="1:8" x14ac:dyDescent="0.25">
      <c r="A66" s="508"/>
      <c r="B66" s="510"/>
      <c r="C66" s="319" t="s">
        <v>418</v>
      </c>
      <c r="D66" s="363">
        <v>100</v>
      </c>
      <c r="E66" s="363">
        <v>37.837837837837839</v>
      </c>
      <c r="F66" s="363">
        <v>62.162162162162161</v>
      </c>
      <c r="G66" s="363">
        <v>0</v>
      </c>
      <c r="H66" s="364">
        <v>0</v>
      </c>
    </row>
    <row r="67" spans="1:8" x14ac:dyDescent="0.25">
      <c r="A67" s="508"/>
      <c r="B67" s="510"/>
      <c r="C67" s="319" t="s">
        <v>419</v>
      </c>
      <c r="D67" s="363">
        <v>100</v>
      </c>
      <c r="E67" s="363">
        <v>92.857142857142861</v>
      </c>
      <c r="F67" s="363">
        <v>7.1428571428571423</v>
      </c>
      <c r="G67" s="363">
        <v>0</v>
      </c>
      <c r="H67" s="364">
        <v>0</v>
      </c>
    </row>
    <row r="68" spans="1:8" x14ac:dyDescent="0.25">
      <c r="A68" s="508"/>
      <c r="B68" s="510"/>
      <c r="C68" s="319" t="s">
        <v>420</v>
      </c>
      <c r="D68" s="363">
        <v>100</v>
      </c>
      <c r="E68" s="363">
        <v>0</v>
      </c>
      <c r="F68" s="363">
        <v>100</v>
      </c>
      <c r="G68" s="363">
        <v>0</v>
      </c>
      <c r="H68" s="364">
        <v>0</v>
      </c>
    </row>
    <row r="69" spans="1:8" x14ac:dyDescent="0.25">
      <c r="A69" s="508"/>
      <c r="B69" s="510"/>
      <c r="C69" s="319" t="s">
        <v>421</v>
      </c>
      <c r="D69" s="363">
        <v>100</v>
      </c>
      <c r="E69" s="363">
        <v>31.25</v>
      </c>
      <c r="F69" s="363">
        <v>68.75</v>
      </c>
      <c r="G69" s="363">
        <v>0</v>
      </c>
      <c r="H69" s="364">
        <v>0</v>
      </c>
    </row>
    <row r="70" spans="1:8" x14ac:dyDescent="0.25">
      <c r="A70" s="508"/>
      <c r="B70" s="510"/>
      <c r="C70" s="319" t="s">
        <v>422</v>
      </c>
      <c r="D70" s="363">
        <v>100</v>
      </c>
      <c r="E70" s="363">
        <v>40</v>
      </c>
      <c r="F70" s="363">
        <v>60</v>
      </c>
      <c r="G70" s="363">
        <v>0</v>
      </c>
      <c r="H70" s="364">
        <v>0</v>
      </c>
    </row>
    <row r="71" spans="1:8" x14ac:dyDescent="0.25">
      <c r="A71" s="508"/>
      <c r="B71" s="510"/>
      <c r="C71" s="319" t="s">
        <v>423</v>
      </c>
      <c r="D71" s="363">
        <v>100</v>
      </c>
      <c r="E71" s="363">
        <v>0</v>
      </c>
      <c r="F71" s="363">
        <v>100</v>
      </c>
      <c r="G71" s="363">
        <v>0</v>
      </c>
      <c r="H71" s="364">
        <v>0</v>
      </c>
    </row>
    <row r="72" spans="1:8" x14ac:dyDescent="0.25">
      <c r="A72" s="508"/>
      <c r="B72" s="510"/>
      <c r="C72" s="319" t="s">
        <v>424</v>
      </c>
      <c r="D72" s="363">
        <v>100</v>
      </c>
      <c r="E72" s="363">
        <v>33.333333333333329</v>
      </c>
      <c r="F72" s="363">
        <v>66.666666666666657</v>
      </c>
      <c r="G72" s="363">
        <v>0</v>
      </c>
      <c r="H72" s="364">
        <v>0</v>
      </c>
    </row>
    <row r="73" spans="1:8" x14ac:dyDescent="0.25">
      <c r="A73" s="508"/>
      <c r="B73" s="510" t="s">
        <v>425</v>
      </c>
      <c r="C73" s="319" t="s">
        <v>454</v>
      </c>
      <c r="D73" s="363">
        <v>100</v>
      </c>
      <c r="E73" s="363">
        <v>58.490566037735846</v>
      </c>
      <c r="F73" s="363">
        <v>41.509433962264154</v>
      </c>
      <c r="G73" s="363">
        <v>0</v>
      </c>
      <c r="H73" s="364">
        <v>0</v>
      </c>
    </row>
    <row r="74" spans="1:8" x14ac:dyDescent="0.25">
      <c r="A74" s="508"/>
      <c r="B74" s="510"/>
      <c r="C74" s="319" t="s">
        <v>426</v>
      </c>
      <c r="D74" s="363">
        <v>100</v>
      </c>
      <c r="E74" s="363">
        <v>20</v>
      </c>
      <c r="F74" s="363">
        <v>80</v>
      </c>
      <c r="G74" s="363">
        <v>0</v>
      </c>
      <c r="H74" s="364">
        <v>0</v>
      </c>
    </row>
    <row r="75" spans="1:8" x14ac:dyDescent="0.25">
      <c r="A75" s="508"/>
      <c r="B75" s="510"/>
      <c r="C75" s="319" t="s">
        <v>427</v>
      </c>
      <c r="D75" s="363">
        <v>100</v>
      </c>
      <c r="E75" s="363">
        <v>73.68421052631578</v>
      </c>
      <c r="F75" s="363">
        <v>26.315789473684209</v>
      </c>
      <c r="G75" s="363">
        <v>0</v>
      </c>
      <c r="H75" s="364">
        <v>0</v>
      </c>
    </row>
    <row r="76" spans="1:8" x14ac:dyDescent="0.25">
      <c r="A76" s="508"/>
      <c r="B76" s="510"/>
      <c r="C76" s="319" t="s">
        <v>428</v>
      </c>
      <c r="D76" s="363">
        <v>100</v>
      </c>
      <c r="E76" s="363">
        <v>73.68421052631578</v>
      </c>
      <c r="F76" s="363">
        <v>26.315789473684209</v>
      </c>
      <c r="G76" s="363">
        <v>0</v>
      </c>
      <c r="H76" s="364">
        <v>0</v>
      </c>
    </row>
    <row r="77" spans="1:8" x14ac:dyDescent="0.25">
      <c r="A77" s="508"/>
      <c r="B77" s="510" t="s">
        <v>429</v>
      </c>
      <c r="C77" s="319" t="s">
        <v>454</v>
      </c>
      <c r="D77" s="363">
        <v>100</v>
      </c>
      <c r="E77" s="363">
        <v>93.277310924369743</v>
      </c>
      <c r="F77" s="363">
        <v>6.7226890756302522</v>
      </c>
      <c r="G77" s="363">
        <v>0</v>
      </c>
      <c r="H77" s="364">
        <v>0</v>
      </c>
    </row>
    <row r="78" spans="1:8" x14ac:dyDescent="0.25">
      <c r="A78" s="508"/>
      <c r="B78" s="510"/>
      <c r="C78" s="319" t="s">
        <v>430</v>
      </c>
      <c r="D78" s="363">
        <v>100</v>
      </c>
      <c r="E78" s="363">
        <v>100</v>
      </c>
      <c r="F78" s="363">
        <v>0</v>
      </c>
      <c r="G78" s="363">
        <v>0</v>
      </c>
      <c r="H78" s="364">
        <v>0</v>
      </c>
    </row>
    <row r="79" spans="1:8" x14ac:dyDescent="0.25">
      <c r="A79" s="508"/>
      <c r="B79" s="510"/>
      <c r="C79" s="319" t="s">
        <v>431</v>
      </c>
      <c r="D79" s="363">
        <v>100</v>
      </c>
      <c r="E79" s="363">
        <v>100</v>
      </c>
      <c r="F79" s="363">
        <v>0</v>
      </c>
      <c r="G79" s="363">
        <v>0</v>
      </c>
      <c r="H79" s="364">
        <v>0</v>
      </c>
    </row>
    <row r="80" spans="1:8" x14ac:dyDescent="0.25">
      <c r="A80" s="508"/>
      <c r="B80" s="510"/>
      <c r="C80" s="319" t="s">
        <v>432</v>
      </c>
      <c r="D80" s="363">
        <v>100</v>
      </c>
      <c r="E80" s="363">
        <v>71.428571428571431</v>
      </c>
      <c r="F80" s="363">
        <v>28.571428571428569</v>
      </c>
      <c r="G80" s="363">
        <v>0</v>
      </c>
      <c r="H80" s="364">
        <v>0</v>
      </c>
    </row>
    <row r="81" spans="1:8" x14ac:dyDescent="0.25">
      <c r="A81" s="508"/>
      <c r="B81" s="510"/>
      <c r="C81" s="319" t="s">
        <v>433</v>
      </c>
      <c r="D81" s="363">
        <v>100</v>
      </c>
      <c r="E81" s="363">
        <v>100</v>
      </c>
      <c r="F81" s="363">
        <v>0</v>
      </c>
      <c r="G81" s="363">
        <v>0</v>
      </c>
      <c r="H81" s="364">
        <v>0</v>
      </c>
    </row>
    <row r="82" spans="1:8" x14ac:dyDescent="0.25">
      <c r="A82" s="508"/>
      <c r="B82" s="510"/>
      <c r="C82" s="319" t="s">
        <v>434</v>
      </c>
      <c r="D82" s="363">
        <v>100</v>
      </c>
      <c r="E82" s="363">
        <v>100</v>
      </c>
      <c r="F82" s="363">
        <v>0</v>
      </c>
      <c r="G82" s="363">
        <v>0</v>
      </c>
      <c r="H82" s="364">
        <v>0</v>
      </c>
    </row>
    <row r="83" spans="1:8" x14ac:dyDescent="0.25">
      <c r="A83" s="508"/>
      <c r="B83" s="510"/>
      <c r="C83" s="319" t="s">
        <v>435</v>
      </c>
      <c r="D83" s="363">
        <v>100</v>
      </c>
      <c r="E83" s="363">
        <v>100</v>
      </c>
      <c r="F83" s="363">
        <v>0</v>
      </c>
      <c r="G83" s="363">
        <v>0</v>
      </c>
      <c r="H83" s="364">
        <v>0</v>
      </c>
    </row>
    <row r="84" spans="1:8" x14ac:dyDescent="0.25">
      <c r="A84" s="508"/>
      <c r="B84" s="510"/>
      <c r="C84" s="319" t="s">
        <v>436</v>
      </c>
      <c r="D84" s="363">
        <v>100</v>
      </c>
      <c r="E84" s="363">
        <v>100</v>
      </c>
      <c r="F84" s="363">
        <v>0</v>
      </c>
      <c r="G84" s="363">
        <v>0</v>
      </c>
      <c r="H84" s="364">
        <v>0</v>
      </c>
    </row>
    <row r="85" spans="1:8" x14ac:dyDescent="0.25">
      <c r="A85" s="508"/>
      <c r="B85" s="510"/>
      <c r="C85" s="319" t="s">
        <v>437</v>
      </c>
      <c r="D85" s="363">
        <v>100</v>
      </c>
      <c r="E85" s="363">
        <v>100</v>
      </c>
      <c r="F85" s="363">
        <v>0</v>
      </c>
      <c r="G85" s="363">
        <v>0</v>
      </c>
      <c r="H85" s="364">
        <v>0</v>
      </c>
    </row>
    <row r="86" spans="1:8" x14ac:dyDescent="0.25">
      <c r="A86" s="508"/>
      <c r="B86" s="510"/>
      <c r="C86" s="319" t="s">
        <v>438</v>
      </c>
      <c r="D86" s="363">
        <v>100</v>
      </c>
      <c r="E86" s="363">
        <v>100</v>
      </c>
      <c r="F86" s="363">
        <v>0</v>
      </c>
      <c r="G86" s="363">
        <v>0</v>
      </c>
      <c r="H86" s="364">
        <v>0</v>
      </c>
    </row>
    <row r="87" spans="1:8" x14ac:dyDescent="0.25">
      <c r="A87" s="508"/>
      <c r="B87" s="510" t="s">
        <v>439</v>
      </c>
      <c r="C87" s="319" t="s">
        <v>454</v>
      </c>
      <c r="D87" s="363">
        <v>100</v>
      </c>
      <c r="E87" s="363">
        <v>95.238095238095227</v>
      </c>
      <c r="F87" s="363">
        <v>4.7619047619047619</v>
      </c>
      <c r="G87" s="363">
        <v>0</v>
      </c>
      <c r="H87" s="364">
        <v>0</v>
      </c>
    </row>
    <row r="88" spans="1:8" x14ac:dyDescent="0.25">
      <c r="A88" s="508"/>
      <c r="B88" s="510"/>
      <c r="C88" s="319" t="s">
        <v>440</v>
      </c>
      <c r="D88" s="363">
        <v>100</v>
      </c>
      <c r="E88" s="363">
        <v>100</v>
      </c>
      <c r="F88" s="363">
        <v>0</v>
      </c>
      <c r="G88" s="363">
        <v>0</v>
      </c>
      <c r="H88" s="364">
        <v>0</v>
      </c>
    </row>
    <row r="89" spans="1:8" x14ac:dyDescent="0.25">
      <c r="A89" s="508"/>
      <c r="B89" s="510"/>
      <c r="C89" s="319" t="s">
        <v>441</v>
      </c>
      <c r="D89" s="363">
        <v>100</v>
      </c>
      <c r="E89" s="363">
        <v>100</v>
      </c>
      <c r="F89" s="363">
        <v>0</v>
      </c>
      <c r="G89" s="363">
        <v>0</v>
      </c>
      <c r="H89" s="364">
        <v>0</v>
      </c>
    </row>
    <row r="90" spans="1:8" x14ac:dyDescent="0.25">
      <c r="A90" s="508"/>
      <c r="B90" s="510"/>
      <c r="C90" s="319" t="s">
        <v>442</v>
      </c>
      <c r="D90" s="363">
        <v>100</v>
      </c>
      <c r="E90" s="363">
        <v>84</v>
      </c>
      <c r="F90" s="363">
        <v>16</v>
      </c>
      <c r="G90" s="363">
        <v>0</v>
      </c>
      <c r="H90" s="364">
        <v>0</v>
      </c>
    </row>
    <row r="91" spans="1:8" x14ac:dyDescent="0.25">
      <c r="A91" s="508"/>
      <c r="B91" s="510"/>
      <c r="C91" s="319" t="s">
        <v>443</v>
      </c>
      <c r="D91" s="363">
        <v>100</v>
      </c>
      <c r="E91" s="363">
        <v>100</v>
      </c>
      <c r="F91" s="363">
        <v>0</v>
      </c>
      <c r="G91" s="363">
        <v>0</v>
      </c>
      <c r="H91" s="364">
        <v>0</v>
      </c>
    </row>
    <row r="92" spans="1:8" x14ac:dyDescent="0.25">
      <c r="A92" s="508"/>
      <c r="B92" s="510"/>
      <c r="C92" s="319" t="s">
        <v>444</v>
      </c>
      <c r="D92" s="363">
        <v>100</v>
      </c>
      <c r="E92" s="363">
        <v>100</v>
      </c>
      <c r="F92" s="363">
        <v>0</v>
      </c>
      <c r="G92" s="363">
        <v>0</v>
      </c>
      <c r="H92" s="364">
        <v>0</v>
      </c>
    </row>
    <row r="93" spans="1:8" x14ac:dyDescent="0.25">
      <c r="A93" s="508"/>
      <c r="B93" s="510"/>
      <c r="C93" s="319" t="s">
        <v>445</v>
      </c>
      <c r="D93" s="363">
        <v>100</v>
      </c>
      <c r="E93" s="363">
        <v>100</v>
      </c>
      <c r="F93" s="363">
        <v>0</v>
      </c>
      <c r="G93" s="363">
        <v>0</v>
      </c>
      <c r="H93" s="364">
        <v>0</v>
      </c>
    </row>
    <row r="94" spans="1:8" x14ac:dyDescent="0.25">
      <c r="A94" s="508"/>
      <c r="B94" s="510"/>
      <c r="C94" s="319" t="s">
        <v>446</v>
      </c>
      <c r="D94" s="363">
        <v>100</v>
      </c>
      <c r="E94" s="363">
        <v>100</v>
      </c>
      <c r="F94" s="363">
        <v>0</v>
      </c>
      <c r="G94" s="363">
        <v>0</v>
      </c>
      <c r="H94" s="364">
        <v>0</v>
      </c>
    </row>
    <row r="95" spans="1:8" x14ac:dyDescent="0.25">
      <c r="A95" s="508"/>
      <c r="B95" s="510"/>
      <c r="C95" s="319" t="s">
        <v>447</v>
      </c>
      <c r="D95" s="363">
        <v>100</v>
      </c>
      <c r="E95" s="363">
        <v>100</v>
      </c>
      <c r="F95" s="363">
        <v>0</v>
      </c>
      <c r="G95" s="363">
        <v>0</v>
      </c>
      <c r="H95" s="364">
        <v>0</v>
      </c>
    </row>
    <row r="96" spans="1:8" x14ac:dyDescent="0.25">
      <c r="A96" s="508"/>
      <c r="B96" s="510"/>
      <c r="C96" s="319" t="s">
        <v>448</v>
      </c>
      <c r="D96" s="363">
        <v>100</v>
      </c>
      <c r="E96" s="363">
        <v>90.909090909090907</v>
      </c>
      <c r="F96" s="363">
        <v>9.0909090909090917</v>
      </c>
      <c r="G96" s="363">
        <v>0</v>
      </c>
      <c r="H96" s="364">
        <v>0</v>
      </c>
    </row>
    <row r="97" spans="1:8" x14ac:dyDescent="0.25">
      <c r="A97" s="508"/>
      <c r="B97" s="510"/>
      <c r="C97" s="319" t="s">
        <v>449</v>
      </c>
      <c r="D97" s="363">
        <v>100</v>
      </c>
      <c r="E97" s="363">
        <v>100</v>
      </c>
      <c r="F97" s="363">
        <v>0</v>
      </c>
      <c r="G97" s="363">
        <v>0</v>
      </c>
      <c r="H97" s="364">
        <v>0</v>
      </c>
    </row>
    <row r="98" spans="1:8" x14ac:dyDescent="0.25">
      <c r="A98" s="508"/>
      <c r="B98" s="510" t="s">
        <v>450</v>
      </c>
      <c r="C98" s="319" t="s">
        <v>454</v>
      </c>
      <c r="D98" s="363">
        <v>100</v>
      </c>
      <c r="E98" s="363">
        <v>98.275862068965509</v>
      </c>
      <c r="F98" s="363">
        <v>1.7241379310344827</v>
      </c>
      <c r="G98" s="363">
        <v>0</v>
      </c>
      <c r="H98" s="364">
        <v>0</v>
      </c>
    </row>
    <row r="99" spans="1:8" x14ac:dyDescent="0.25">
      <c r="A99" s="508"/>
      <c r="B99" s="510"/>
      <c r="C99" s="319" t="s">
        <v>451</v>
      </c>
      <c r="D99" s="363">
        <v>100</v>
      </c>
      <c r="E99" s="363">
        <v>100</v>
      </c>
      <c r="F99" s="363">
        <v>0</v>
      </c>
      <c r="G99" s="363">
        <v>0</v>
      </c>
      <c r="H99" s="364">
        <v>0</v>
      </c>
    </row>
    <row r="100" spans="1:8" x14ac:dyDescent="0.25">
      <c r="A100" s="508"/>
      <c r="B100" s="510"/>
      <c r="C100" s="319" t="s">
        <v>452</v>
      </c>
      <c r="D100" s="363">
        <v>100</v>
      </c>
      <c r="E100" s="363">
        <v>100</v>
      </c>
      <c r="F100" s="363">
        <v>0</v>
      </c>
      <c r="G100" s="363">
        <v>0</v>
      </c>
      <c r="H100" s="364">
        <v>0</v>
      </c>
    </row>
    <row r="101" spans="1:8" x14ac:dyDescent="0.25">
      <c r="A101" s="508"/>
      <c r="B101" s="510"/>
      <c r="C101" s="319" t="s">
        <v>453</v>
      </c>
      <c r="D101" s="363">
        <v>100</v>
      </c>
      <c r="E101" s="363">
        <v>75</v>
      </c>
      <c r="F101" s="363">
        <v>25</v>
      </c>
      <c r="G101" s="363">
        <v>0</v>
      </c>
      <c r="H101" s="364">
        <v>0</v>
      </c>
    </row>
  </sheetData>
  <autoFilter ref="A5:H5">
    <filterColumn colId="0" showButton="0"/>
    <filterColumn colId="1" showButton="0"/>
  </autoFilter>
  <mergeCells count="17">
    <mergeCell ref="B98:B101"/>
    <mergeCell ref="A2:H2"/>
    <mergeCell ref="A5:C5"/>
    <mergeCell ref="A4:C4"/>
    <mergeCell ref="A6:A101"/>
    <mergeCell ref="B6:C6"/>
    <mergeCell ref="B7:B27"/>
    <mergeCell ref="B28:B30"/>
    <mergeCell ref="B31:B33"/>
    <mergeCell ref="B34:B39"/>
    <mergeCell ref="B40:B41"/>
    <mergeCell ref="B42:B47"/>
    <mergeCell ref="B48:B62"/>
    <mergeCell ref="B63:B72"/>
    <mergeCell ref="B73:B76"/>
    <mergeCell ref="B77:B86"/>
    <mergeCell ref="B87:B9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FFFF00"/>
  </sheetPr>
  <dimension ref="A1:I101"/>
  <sheetViews>
    <sheetView zoomScale="90" zoomScaleNormal="90" workbookViewId="0">
      <selection activeCell="A7" sqref="A7:L102"/>
    </sheetView>
  </sheetViews>
  <sheetFormatPr defaultColWidth="9.33203125" defaultRowHeight="15.75" x14ac:dyDescent="0.25"/>
  <cols>
    <col min="1" max="1" width="25.5" style="105" customWidth="1"/>
    <col min="2" max="2" width="21.6640625" style="105" customWidth="1"/>
    <col min="3" max="3" width="25.33203125" style="105" customWidth="1"/>
    <col min="4" max="4" width="18.83203125" style="128" customWidth="1"/>
    <col min="5" max="5" width="20.1640625" style="128" customWidth="1"/>
    <col min="6" max="7" width="20.33203125" style="105" customWidth="1"/>
    <col min="8" max="8" width="16.1640625" style="105" customWidth="1"/>
    <col min="9" max="16384" width="9.33203125" style="105"/>
  </cols>
  <sheetData>
    <row r="1" spans="1:9" ht="15" customHeight="1" x14ac:dyDescent="0.25">
      <c r="A1" s="112" t="s">
        <v>120</v>
      </c>
      <c r="B1" s="112"/>
      <c r="C1" s="112"/>
      <c r="D1" s="121"/>
      <c r="E1" s="121"/>
      <c r="F1" s="114"/>
      <c r="G1" s="114"/>
      <c r="H1" s="114"/>
      <c r="I1" s="114"/>
    </row>
    <row r="2" spans="1:9" ht="32.25" customHeight="1" x14ac:dyDescent="0.25">
      <c r="A2" s="572" t="s">
        <v>271</v>
      </c>
      <c r="B2" s="572"/>
      <c r="C2" s="572"/>
      <c r="D2" s="572"/>
      <c r="E2" s="572"/>
      <c r="F2" s="572"/>
      <c r="G2" s="572"/>
      <c r="H2" s="572"/>
      <c r="I2" s="106"/>
    </row>
    <row r="3" spans="1:9" ht="15" customHeight="1" x14ac:dyDescent="0.25">
      <c r="A3" s="114"/>
      <c r="B3" s="114"/>
      <c r="C3" s="114"/>
      <c r="D3" s="121"/>
      <c r="E3" s="121"/>
      <c r="F3" s="114"/>
      <c r="H3" s="116" t="s">
        <v>188</v>
      </c>
    </row>
    <row r="4" spans="1:9" x14ac:dyDescent="0.25">
      <c r="A4" s="571" t="s">
        <v>357</v>
      </c>
      <c r="B4" s="571"/>
      <c r="C4" s="571"/>
      <c r="D4" s="122" t="s">
        <v>119</v>
      </c>
      <c r="E4" s="123" t="s">
        <v>118</v>
      </c>
      <c r="F4" s="108" t="s">
        <v>117</v>
      </c>
      <c r="G4" s="108" t="s">
        <v>116</v>
      </c>
      <c r="H4" s="108" t="s">
        <v>115</v>
      </c>
    </row>
    <row r="5" spans="1:9" ht="16.5" customHeight="1" x14ac:dyDescent="0.25">
      <c r="A5" s="528" t="s">
        <v>151</v>
      </c>
      <c r="B5" s="525"/>
      <c r="C5" s="525"/>
      <c r="D5" s="124">
        <v>56453</v>
      </c>
      <c r="E5" s="125">
        <v>28699.999999999971</v>
      </c>
      <c r="F5" s="126">
        <v>21416.000000000004</v>
      </c>
      <c r="G5" s="126">
        <v>3434.0000000000045</v>
      </c>
      <c r="H5" s="127">
        <v>2903.0000000000095</v>
      </c>
    </row>
    <row r="6" spans="1:9" x14ac:dyDescent="0.25">
      <c r="A6" s="507" t="s">
        <v>358</v>
      </c>
      <c r="B6" s="509" t="s">
        <v>454</v>
      </c>
      <c r="C6" s="509"/>
      <c r="D6" s="365">
        <v>433.00000000000006</v>
      </c>
      <c r="E6" s="125">
        <v>158</v>
      </c>
      <c r="F6" s="354">
        <v>238.00000000000006</v>
      </c>
      <c r="G6" s="354">
        <v>32.000000000000014</v>
      </c>
      <c r="H6" s="318">
        <v>5.0000000000000009</v>
      </c>
    </row>
    <row r="7" spans="1:9" x14ac:dyDescent="0.25">
      <c r="A7" s="508"/>
      <c r="B7" s="510" t="s">
        <v>359</v>
      </c>
      <c r="C7" s="319" t="s">
        <v>454</v>
      </c>
      <c r="D7" s="366">
        <v>93</v>
      </c>
      <c r="E7" s="367">
        <v>25</v>
      </c>
      <c r="F7" s="349">
        <v>57</v>
      </c>
      <c r="G7" s="349">
        <v>9</v>
      </c>
      <c r="H7" s="320">
        <v>1.9999999999999998</v>
      </c>
    </row>
    <row r="8" spans="1:9" x14ac:dyDescent="0.25">
      <c r="A8" s="508"/>
      <c r="B8" s="510"/>
      <c r="C8" s="319" t="s">
        <v>360</v>
      </c>
      <c r="D8" s="366">
        <v>6</v>
      </c>
      <c r="E8" s="367">
        <v>0</v>
      </c>
      <c r="F8" s="349">
        <v>6</v>
      </c>
      <c r="G8" s="349">
        <v>0</v>
      </c>
      <c r="H8" s="320">
        <v>0</v>
      </c>
    </row>
    <row r="9" spans="1:9" x14ac:dyDescent="0.25">
      <c r="A9" s="508"/>
      <c r="B9" s="510"/>
      <c r="C9" s="319" t="s">
        <v>361</v>
      </c>
      <c r="D9" s="366">
        <v>5</v>
      </c>
      <c r="E9" s="367">
        <v>1</v>
      </c>
      <c r="F9" s="349">
        <v>2</v>
      </c>
      <c r="G9" s="349">
        <v>2</v>
      </c>
      <c r="H9" s="320">
        <v>0</v>
      </c>
    </row>
    <row r="10" spans="1:9" x14ac:dyDescent="0.25">
      <c r="A10" s="508"/>
      <c r="B10" s="510"/>
      <c r="C10" s="319" t="s">
        <v>362</v>
      </c>
      <c r="D10" s="366">
        <v>3</v>
      </c>
      <c r="E10" s="367">
        <v>0</v>
      </c>
      <c r="F10" s="349">
        <v>3</v>
      </c>
      <c r="G10" s="349">
        <v>0</v>
      </c>
      <c r="H10" s="320">
        <v>0</v>
      </c>
    </row>
    <row r="11" spans="1:9" x14ac:dyDescent="0.25">
      <c r="A11" s="508"/>
      <c r="B11" s="510"/>
      <c r="C11" s="319" t="s">
        <v>363</v>
      </c>
      <c r="D11" s="366">
        <v>4</v>
      </c>
      <c r="E11" s="367">
        <v>2</v>
      </c>
      <c r="F11" s="349">
        <v>2</v>
      </c>
      <c r="G11" s="349">
        <v>0</v>
      </c>
      <c r="H11" s="320">
        <v>0</v>
      </c>
    </row>
    <row r="12" spans="1:9" x14ac:dyDescent="0.25">
      <c r="A12" s="508"/>
      <c r="B12" s="510"/>
      <c r="C12" s="319" t="s">
        <v>364</v>
      </c>
      <c r="D12" s="366">
        <v>4</v>
      </c>
      <c r="E12" s="367">
        <v>0</v>
      </c>
      <c r="F12" s="349">
        <v>4</v>
      </c>
      <c r="G12" s="349">
        <v>0</v>
      </c>
      <c r="H12" s="320">
        <v>0</v>
      </c>
    </row>
    <row r="13" spans="1:9" x14ac:dyDescent="0.25">
      <c r="A13" s="508"/>
      <c r="B13" s="510"/>
      <c r="C13" s="319" t="s">
        <v>365</v>
      </c>
      <c r="D13" s="366">
        <v>6</v>
      </c>
      <c r="E13" s="367">
        <v>4</v>
      </c>
      <c r="F13" s="349">
        <v>2</v>
      </c>
      <c r="G13" s="349">
        <v>0</v>
      </c>
      <c r="H13" s="320">
        <v>0</v>
      </c>
    </row>
    <row r="14" spans="1:9" x14ac:dyDescent="0.25">
      <c r="A14" s="508"/>
      <c r="B14" s="510"/>
      <c r="C14" s="319" t="s">
        <v>366</v>
      </c>
      <c r="D14" s="366">
        <v>4</v>
      </c>
      <c r="E14" s="367">
        <v>2</v>
      </c>
      <c r="F14" s="349">
        <v>2</v>
      </c>
      <c r="G14" s="349">
        <v>0</v>
      </c>
      <c r="H14" s="320">
        <v>0</v>
      </c>
    </row>
    <row r="15" spans="1:9" x14ac:dyDescent="0.25">
      <c r="A15" s="508"/>
      <c r="B15" s="510"/>
      <c r="C15" s="319" t="s">
        <v>367</v>
      </c>
      <c r="D15" s="366">
        <v>3</v>
      </c>
      <c r="E15" s="367">
        <v>0</v>
      </c>
      <c r="F15" s="349">
        <v>2</v>
      </c>
      <c r="G15" s="349">
        <v>1</v>
      </c>
      <c r="H15" s="320">
        <v>0</v>
      </c>
    </row>
    <row r="16" spans="1:9" x14ac:dyDescent="0.25">
      <c r="A16" s="508"/>
      <c r="B16" s="510"/>
      <c r="C16" s="319" t="s">
        <v>368</v>
      </c>
      <c r="D16" s="366">
        <v>3</v>
      </c>
      <c r="E16" s="367">
        <v>0</v>
      </c>
      <c r="F16" s="349">
        <v>1</v>
      </c>
      <c r="G16" s="349">
        <v>1</v>
      </c>
      <c r="H16" s="320">
        <v>1</v>
      </c>
    </row>
    <row r="17" spans="1:8" x14ac:dyDescent="0.25">
      <c r="A17" s="508"/>
      <c r="B17" s="510"/>
      <c r="C17" s="319" t="s">
        <v>369</v>
      </c>
      <c r="D17" s="366">
        <v>4</v>
      </c>
      <c r="E17" s="367">
        <v>0</v>
      </c>
      <c r="F17" s="349">
        <v>3</v>
      </c>
      <c r="G17" s="349">
        <v>1</v>
      </c>
      <c r="H17" s="320">
        <v>0</v>
      </c>
    </row>
    <row r="18" spans="1:8" x14ac:dyDescent="0.25">
      <c r="A18" s="508"/>
      <c r="B18" s="510"/>
      <c r="C18" s="319" t="s">
        <v>370</v>
      </c>
      <c r="D18" s="366">
        <v>2</v>
      </c>
      <c r="E18" s="367">
        <v>2</v>
      </c>
      <c r="F18" s="349">
        <v>0</v>
      </c>
      <c r="G18" s="349">
        <v>0</v>
      </c>
      <c r="H18" s="320">
        <v>0</v>
      </c>
    </row>
    <row r="19" spans="1:8" x14ac:dyDescent="0.25">
      <c r="A19" s="508"/>
      <c r="B19" s="510"/>
      <c r="C19" s="319" t="s">
        <v>371</v>
      </c>
      <c r="D19" s="366">
        <v>3</v>
      </c>
      <c r="E19" s="367">
        <v>0</v>
      </c>
      <c r="F19" s="349">
        <v>3</v>
      </c>
      <c r="G19" s="349">
        <v>0</v>
      </c>
      <c r="H19" s="320">
        <v>0</v>
      </c>
    </row>
    <row r="20" spans="1:8" x14ac:dyDescent="0.25">
      <c r="A20" s="508"/>
      <c r="B20" s="510"/>
      <c r="C20" s="319" t="s">
        <v>372</v>
      </c>
      <c r="D20" s="366">
        <v>4</v>
      </c>
      <c r="E20" s="367">
        <v>3</v>
      </c>
      <c r="F20" s="349">
        <v>1</v>
      </c>
      <c r="G20" s="349">
        <v>0</v>
      </c>
      <c r="H20" s="320">
        <v>0</v>
      </c>
    </row>
    <row r="21" spans="1:8" x14ac:dyDescent="0.25">
      <c r="A21" s="508"/>
      <c r="B21" s="510"/>
      <c r="C21" s="319" t="s">
        <v>373</v>
      </c>
      <c r="D21" s="366">
        <v>4</v>
      </c>
      <c r="E21" s="367">
        <v>0</v>
      </c>
      <c r="F21" s="349">
        <v>4</v>
      </c>
      <c r="G21" s="349">
        <v>0</v>
      </c>
      <c r="H21" s="320">
        <v>0</v>
      </c>
    </row>
    <row r="22" spans="1:8" x14ac:dyDescent="0.25">
      <c r="A22" s="508"/>
      <c r="B22" s="510"/>
      <c r="C22" s="319" t="s">
        <v>374</v>
      </c>
      <c r="D22" s="366">
        <v>4</v>
      </c>
      <c r="E22" s="367">
        <v>3</v>
      </c>
      <c r="F22" s="349">
        <v>1</v>
      </c>
      <c r="G22" s="349">
        <v>0</v>
      </c>
      <c r="H22" s="320">
        <v>0</v>
      </c>
    </row>
    <row r="23" spans="1:8" x14ac:dyDescent="0.25">
      <c r="A23" s="508"/>
      <c r="B23" s="510"/>
      <c r="C23" s="319" t="s">
        <v>375</v>
      </c>
      <c r="D23" s="366">
        <v>7</v>
      </c>
      <c r="E23" s="367">
        <v>6</v>
      </c>
      <c r="F23" s="349">
        <v>1</v>
      </c>
      <c r="G23" s="349">
        <v>0</v>
      </c>
      <c r="H23" s="320">
        <v>0</v>
      </c>
    </row>
    <row r="24" spans="1:8" x14ac:dyDescent="0.25">
      <c r="A24" s="508"/>
      <c r="B24" s="510"/>
      <c r="C24" s="319" t="s">
        <v>376</v>
      </c>
      <c r="D24" s="366">
        <v>5</v>
      </c>
      <c r="E24" s="367">
        <v>0</v>
      </c>
      <c r="F24" s="349">
        <v>3</v>
      </c>
      <c r="G24" s="349">
        <v>1</v>
      </c>
      <c r="H24" s="320">
        <v>1</v>
      </c>
    </row>
    <row r="25" spans="1:8" x14ac:dyDescent="0.25">
      <c r="A25" s="508"/>
      <c r="B25" s="510"/>
      <c r="C25" s="319" t="s">
        <v>377</v>
      </c>
      <c r="D25" s="366">
        <v>6</v>
      </c>
      <c r="E25" s="367">
        <v>2</v>
      </c>
      <c r="F25" s="349">
        <v>4</v>
      </c>
      <c r="G25" s="349">
        <v>0</v>
      </c>
      <c r="H25" s="320">
        <v>0</v>
      </c>
    </row>
    <row r="26" spans="1:8" x14ac:dyDescent="0.25">
      <c r="A26" s="508"/>
      <c r="B26" s="510"/>
      <c r="C26" s="319" t="s">
        <v>378</v>
      </c>
      <c r="D26" s="366">
        <v>9</v>
      </c>
      <c r="E26" s="367">
        <v>0</v>
      </c>
      <c r="F26" s="349">
        <v>8</v>
      </c>
      <c r="G26" s="349">
        <v>1</v>
      </c>
      <c r="H26" s="320">
        <v>0</v>
      </c>
    </row>
    <row r="27" spans="1:8" x14ac:dyDescent="0.25">
      <c r="A27" s="508"/>
      <c r="B27" s="510"/>
      <c r="C27" s="319" t="s">
        <v>379</v>
      </c>
      <c r="D27" s="366">
        <v>7</v>
      </c>
      <c r="E27" s="367">
        <v>0</v>
      </c>
      <c r="F27" s="349">
        <v>5</v>
      </c>
      <c r="G27" s="349">
        <v>2</v>
      </c>
      <c r="H27" s="320">
        <v>0</v>
      </c>
    </row>
    <row r="28" spans="1:8" x14ac:dyDescent="0.25">
      <c r="A28" s="508"/>
      <c r="B28" s="510" t="s">
        <v>380</v>
      </c>
      <c r="C28" s="319" t="s">
        <v>454</v>
      </c>
      <c r="D28" s="366">
        <v>10</v>
      </c>
      <c r="E28" s="367">
        <v>4</v>
      </c>
      <c r="F28" s="349">
        <v>5</v>
      </c>
      <c r="G28" s="349">
        <v>1</v>
      </c>
      <c r="H28" s="320">
        <v>0</v>
      </c>
    </row>
    <row r="29" spans="1:8" x14ac:dyDescent="0.25">
      <c r="A29" s="508"/>
      <c r="B29" s="510"/>
      <c r="C29" s="319" t="s">
        <v>381</v>
      </c>
      <c r="D29" s="366">
        <v>5</v>
      </c>
      <c r="E29" s="367">
        <v>3</v>
      </c>
      <c r="F29" s="349">
        <v>2</v>
      </c>
      <c r="G29" s="349">
        <v>0</v>
      </c>
      <c r="H29" s="320">
        <v>0</v>
      </c>
    </row>
    <row r="30" spans="1:8" x14ac:dyDescent="0.25">
      <c r="A30" s="508"/>
      <c r="B30" s="510"/>
      <c r="C30" s="319" t="s">
        <v>382</v>
      </c>
      <c r="D30" s="366">
        <v>5</v>
      </c>
      <c r="E30" s="367">
        <v>1</v>
      </c>
      <c r="F30" s="349">
        <v>3</v>
      </c>
      <c r="G30" s="349">
        <v>1</v>
      </c>
      <c r="H30" s="320">
        <v>0</v>
      </c>
    </row>
    <row r="31" spans="1:8" x14ac:dyDescent="0.25">
      <c r="A31" s="508"/>
      <c r="B31" s="510" t="s">
        <v>383</v>
      </c>
      <c r="C31" s="319" t="s">
        <v>454</v>
      </c>
      <c r="D31" s="366">
        <v>11</v>
      </c>
      <c r="E31" s="367">
        <v>5</v>
      </c>
      <c r="F31" s="349">
        <v>6</v>
      </c>
      <c r="G31" s="349">
        <v>0</v>
      </c>
      <c r="H31" s="320">
        <v>0</v>
      </c>
    </row>
    <row r="32" spans="1:8" x14ac:dyDescent="0.25">
      <c r="A32" s="508"/>
      <c r="B32" s="510"/>
      <c r="C32" s="319" t="s">
        <v>384</v>
      </c>
      <c r="D32" s="366">
        <v>5</v>
      </c>
      <c r="E32" s="367">
        <v>0</v>
      </c>
      <c r="F32" s="349">
        <v>5</v>
      </c>
      <c r="G32" s="349">
        <v>0</v>
      </c>
      <c r="H32" s="320">
        <v>0</v>
      </c>
    </row>
    <row r="33" spans="1:8" x14ac:dyDescent="0.25">
      <c r="A33" s="508"/>
      <c r="B33" s="510"/>
      <c r="C33" s="319" t="s">
        <v>385</v>
      </c>
      <c r="D33" s="366">
        <v>6</v>
      </c>
      <c r="E33" s="367">
        <v>5</v>
      </c>
      <c r="F33" s="349">
        <v>1</v>
      </c>
      <c r="G33" s="349">
        <v>0</v>
      </c>
      <c r="H33" s="320">
        <v>0</v>
      </c>
    </row>
    <row r="34" spans="1:8" x14ac:dyDescent="0.25">
      <c r="A34" s="508"/>
      <c r="B34" s="510" t="s">
        <v>386</v>
      </c>
      <c r="C34" s="319" t="s">
        <v>454</v>
      </c>
      <c r="D34" s="366">
        <v>41</v>
      </c>
      <c r="E34" s="367">
        <v>28</v>
      </c>
      <c r="F34" s="349">
        <v>12</v>
      </c>
      <c r="G34" s="349">
        <v>1</v>
      </c>
      <c r="H34" s="320">
        <v>0</v>
      </c>
    </row>
    <row r="35" spans="1:8" x14ac:dyDescent="0.25">
      <c r="A35" s="508"/>
      <c r="B35" s="510"/>
      <c r="C35" s="319" t="s">
        <v>387</v>
      </c>
      <c r="D35" s="366">
        <v>7</v>
      </c>
      <c r="E35" s="367">
        <v>1</v>
      </c>
      <c r="F35" s="349">
        <v>6</v>
      </c>
      <c r="G35" s="349">
        <v>0</v>
      </c>
      <c r="H35" s="320">
        <v>0</v>
      </c>
    </row>
    <row r="36" spans="1:8" x14ac:dyDescent="0.25">
      <c r="A36" s="508"/>
      <c r="B36" s="510"/>
      <c r="C36" s="319" t="s">
        <v>388</v>
      </c>
      <c r="D36" s="366">
        <v>7</v>
      </c>
      <c r="E36" s="367">
        <v>7</v>
      </c>
      <c r="F36" s="349">
        <v>0</v>
      </c>
      <c r="G36" s="349">
        <v>0</v>
      </c>
      <c r="H36" s="320">
        <v>0</v>
      </c>
    </row>
    <row r="37" spans="1:8" x14ac:dyDescent="0.25">
      <c r="A37" s="508"/>
      <c r="B37" s="510"/>
      <c r="C37" s="319" t="s">
        <v>389</v>
      </c>
      <c r="D37" s="366">
        <v>4</v>
      </c>
      <c r="E37" s="367">
        <v>2</v>
      </c>
      <c r="F37" s="349">
        <v>1</v>
      </c>
      <c r="G37" s="349">
        <v>1</v>
      </c>
      <c r="H37" s="320">
        <v>0</v>
      </c>
    </row>
    <row r="38" spans="1:8" x14ac:dyDescent="0.25">
      <c r="A38" s="508"/>
      <c r="B38" s="510"/>
      <c r="C38" s="319" t="s">
        <v>390</v>
      </c>
      <c r="D38" s="366">
        <v>9</v>
      </c>
      <c r="E38" s="367">
        <v>9</v>
      </c>
      <c r="F38" s="349">
        <v>0</v>
      </c>
      <c r="G38" s="349">
        <v>0</v>
      </c>
      <c r="H38" s="320">
        <v>0</v>
      </c>
    </row>
    <row r="39" spans="1:8" x14ac:dyDescent="0.25">
      <c r="A39" s="508"/>
      <c r="B39" s="510"/>
      <c r="C39" s="319" t="s">
        <v>391</v>
      </c>
      <c r="D39" s="366">
        <v>14</v>
      </c>
      <c r="E39" s="367">
        <v>9</v>
      </c>
      <c r="F39" s="349">
        <v>5</v>
      </c>
      <c r="G39" s="349">
        <v>0</v>
      </c>
      <c r="H39" s="320">
        <v>0</v>
      </c>
    </row>
    <row r="40" spans="1:8" x14ac:dyDescent="0.25">
      <c r="A40" s="508"/>
      <c r="B40" s="510" t="s">
        <v>392</v>
      </c>
      <c r="C40" s="319" t="s">
        <v>454</v>
      </c>
      <c r="D40" s="366">
        <v>5</v>
      </c>
      <c r="E40" s="367">
        <v>0</v>
      </c>
      <c r="F40" s="349">
        <v>5</v>
      </c>
      <c r="G40" s="349">
        <v>0</v>
      </c>
      <c r="H40" s="320">
        <v>0</v>
      </c>
    </row>
    <row r="41" spans="1:8" x14ac:dyDescent="0.25">
      <c r="A41" s="508"/>
      <c r="B41" s="510"/>
      <c r="C41" s="319" t="s">
        <v>393</v>
      </c>
      <c r="D41" s="366">
        <v>5</v>
      </c>
      <c r="E41" s="367">
        <v>0</v>
      </c>
      <c r="F41" s="349">
        <v>5</v>
      </c>
      <c r="G41" s="349">
        <v>0</v>
      </c>
      <c r="H41" s="320">
        <v>0</v>
      </c>
    </row>
    <row r="42" spans="1:8" x14ac:dyDescent="0.25">
      <c r="A42" s="508"/>
      <c r="B42" s="510" t="s">
        <v>394</v>
      </c>
      <c r="C42" s="319" t="s">
        <v>454</v>
      </c>
      <c r="D42" s="366">
        <v>34</v>
      </c>
      <c r="E42" s="367">
        <v>6</v>
      </c>
      <c r="F42" s="349">
        <v>28</v>
      </c>
      <c r="G42" s="349">
        <v>0</v>
      </c>
      <c r="H42" s="320">
        <v>0</v>
      </c>
    </row>
    <row r="43" spans="1:8" x14ac:dyDescent="0.25">
      <c r="A43" s="508"/>
      <c r="B43" s="510"/>
      <c r="C43" s="319" t="s">
        <v>395</v>
      </c>
      <c r="D43" s="366">
        <v>7</v>
      </c>
      <c r="E43" s="367">
        <v>0</v>
      </c>
      <c r="F43" s="349">
        <v>7</v>
      </c>
      <c r="G43" s="349">
        <v>0</v>
      </c>
      <c r="H43" s="320">
        <v>0</v>
      </c>
    </row>
    <row r="44" spans="1:8" x14ac:dyDescent="0.25">
      <c r="A44" s="508"/>
      <c r="B44" s="510"/>
      <c r="C44" s="319" t="s">
        <v>396</v>
      </c>
      <c r="D44" s="366">
        <v>7</v>
      </c>
      <c r="E44" s="367">
        <v>1</v>
      </c>
      <c r="F44" s="349">
        <v>6</v>
      </c>
      <c r="G44" s="349">
        <v>0</v>
      </c>
      <c r="H44" s="320">
        <v>0</v>
      </c>
    </row>
    <row r="45" spans="1:8" x14ac:dyDescent="0.25">
      <c r="A45" s="508"/>
      <c r="B45" s="510"/>
      <c r="C45" s="319" t="s">
        <v>397</v>
      </c>
      <c r="D45" s="366">
        <v>6</v>
      </c>
      <c r="E45" s="367">
        <v>2</v>
      </c>
      <c r="F45" s="349">
        <v>4</v>
      </c>
      <c r="G45" s="349">
        <v>0</v>
      </c>
      <c r="H45" s="320">
        <v>0</v>
      </c>
    </row>
    <row r="46" spans="1:8" x14ac:dyDescent="0.25">
      <c r="A46" s="508"/>
      <c r="B46" s="510"/>
      <c r="C46" s="319" t="s">
        <v>398</v>
      </c>
      <c r="D46" s="366">
        <v>6</v>
      </c>
      <c r="E46" s="367">
        <v>3</v>
      </c>
      <c r="F46" s="349">
        <v>3</v>
      </c>
      <c r="G46" s="349">
        <v>0</v>
      </c>
      <c r="H46" s="320">
        <v>0</v>
      </c>
    </row>
    <row r="47" spans="1:8" x14ac:dyDescent="0.25">
      <c r="A47" s="508"/>
      <c r="B47" s="510"/>
      <c r="C47" s="319" t="s">
        <v>399</v>
      </c>
      <c r="D47" s="366">
        <v>8</v>
      </c>
      <c r="E47" s="367">
        <v>0</v>
      </c>
      <c r="F47" s="349">
        <v>8</v>
      </c>
      <c r="G47" s="349">
        <v>0</v>
      </c>
      <c r="H47" s="320">
        <v>0</v>
      </c>
    </row>
    <row r="48" spans="1:8" x14ac:dyDescent="0.25">
      <c r="A48" s="508"/>
      <c r="B48" s="510" t="s">
        <v>400</v>
      </c>
      <c r="C48" s="319" t="s">
        <v>454</v>
      </c>
      <c r="D48" s="366">
        <v>89</v>
      </c>
      <c r="E48" s="367">
        <v>27.999999999999993</v>
      </c>
      <c r="F48" s="349">
        <v>53</v>
      </c>
      <c r="G48" s="349">
        <v>6</v>
      </c>
      <c r="H48" s="320">
        <v>2.0000000000000004</v>
      </c>
    </row>
    <row r="49" spans="1:8" x14ac:dyDescent="0.25">
      <c r="A49" s="508"/>
      <c r="B49" s="510"/>
      <c r="C49" s="319" t="s">
        <v>401</v>
      </c>
      <c r="D49" s="366">
        <v>9</v>
      </c>
      <c r="E49" s="367">
        <v>4</v>
      </c>
      <c r="F49" s="349">
        <v>5</v>
      </c>
      <c r="G49" s="349">
        <v>0</v>
      </c>
      <c r="H49" s="320">
        <v>0</v>
      </c>
    </row>
    <row r="50" spans="1:8" x14ac:dyDescent="0.25">
      <c r="A50" s="508"/>
      <c r="B50" s="510"/>
      <c r="C50" s="319" t="s">
        <v>402</v>
      </c>
      <c r="D50" s="366">
        <v>7</v>
      </c>
      <c r="E50" s="367">
        <v>2</v>
      </c>
      <c r="F50" s="349">
        <v>4</v>
      </c>
      <c r="G50" s="349">
        <v>1</v>
      </c>
      <c r="H50" s="320">
        <v>0</v>
      </c>
    </row>
    <row r="51" spans="1:8" x14ac:dyDescent="0.25">
      <c r="A51" s="508"/>
      <c r="B51" s="510"/>
      <c r="C51" s="319" t="s">
        <v>403</v>
      </c>
      <c r="D51" s="366">
        <v>6</v>
      </c>
      <c r="E51" s="367">
        <v>1</v>
      </c>
      <c r="F51" s="349">
        <v>2</v>
      </c>
      <c r="G51" s="349">
        <v>3</v>
      </c>
      <c r="H51" s="320">
        <v>0</v>
      </c>
    </row>
    <row r="52" spans="1:8" x14ac:dyDescent="0.25">
      <c r="A52" s="508"/>
      <c r="B52" s="510"/>
      <c r="C52" s="319" t="s">
        <v>404</v>
      </c>
      <c r="D52" s="366">
        <v>6</v>
      </c>
      <c r="E52" s="367">
        <v>0</v>
      </c>
      <c r="F52" s="349">
        <v>5</v>
      </c>
      <c r="G52" s="349">
        <v>1</v>
      </c>
      <c r="H52" s="320">
        <v>0</v>
      </c>
    </row>
    <row r="53" spans="1:8" x14ac:dyDescent="0.25">
      <c r="A53" s="508"/>
      <c r="B53" s="510"/>
      <c r="C53" s="319" t="s">
        <v>405</v>
      </c>
      <c r="D53" s="366">
        <v>6</v>
      </c>
      <c r="E53" s="367">
        <v>0</v>
      </c>
      <c r="F53" s="349">
        <v>6</v>
      </c>
      <c r="G53" s="349">
        <v>0</v>
      </c>
      <c r="H53" s="320">
        <v>0</v>
      </c>
    </row>
    <row r="54" spans="1:8" x14ac:dyDescent="0.25">
      <c r="A54" s="508"/>
      <c r="B54" s="510"/>
      <c r="C54" s="319" t="s">
        <v>406</v>
      </c>
      <c r="D54" s="366">
        <v>7</v>
      </c>
      <c r="E54" s="367">
        <v>4</v>
      </c>
      <c r="F54" s="349">
        <v>3</v>
      </c>
      <c r="G54" s="349">
        <v>0</v>
      </c>
      <c r="H54" s="320">
        <v>0</v>
      </c>
    </row>
    <row r="55" spans="1:8" x14ac:dyDescent="0.25">
      <c r="A55" s="508"/>
      <c r="B55" s="510"/>
      <c r="C55" s="319" t="s">
        <v>407</v>
      </c>
      <c r="D55" s="366">
        <v>5</v>
      </c>
      <c r="E55" s="367">
        <v>0</v>
      </c>
      <c r="F55" s="349">
        <v>5</v>
      </c>
      <c r="G55" s="349">
        <v>0</v>
      </c>
      <c r="H55" s="320">
        <v>0</v>
      </c>
    </row>
    <row r="56" spans="1:8" x14ac:dyDescent="0.25">
      <c r="A56" s="508"/>
      <c r="B56" s="510"/>
      <c r="C56" s="319" t="s">
        <v>408</v>
      </c>
      <c r="D56" s="366">
        <v>9</v>
      </c>
      <c r="E56" s="367">
        <v>0</v>
      </c>
      <c r="F56" s="349">
        <v>6</v>
      </c>
      <c r="G56" s="349">
        <v>1</v>
      </c>
      <c r="H56" s="320">
        <v>2</v>
      </c>
    </row>
    <row r="57" spans="1:8" x14ac:dyDescent="0.25">
      <c r="A57" s="508"/>
      <c r="B57" s="510"/>
      <c r="C57" s="319" t="s">
        <v>409</v>
      </c>
      <c r="D57" s="366">
        <v>6</v>
      </c>
      <c r="E57" s="367">
        <v>5</v>
      </c>
      <c r="F57" s="349">
        <v>1</v>
      </c>
      <c r="G57" s="349">
        <v>0</v>
      </c>
      <c r="H57" s="320">
        <v>0</v>
      </c>
    </row>
    <row r="58" spans="1:8" x14ac:dyDescent="0.25">
      <c r="A58" s="508"/>
      <c r="B58" s="510"/>
      <c r="C58" s="319" t="s">
        <v>410</v>
      </c>
      <c r="D58" s="366">
        <v>6</v>
      </c>
      <c r="E58" s="367">
        <v>5</v>
      </c>
      <c r="F58" s="349">
        <v>1</v>
      </c>
      <c r="G58" s="349">
        <v>0</v>
      </c>
      <c r="H58" s="320">
        <v>0</v>
      </c>
    </row>
    <row r="59" spans="1:8" x14ac:dyDescent="0.25">
      <c r="A59" s="508"/>
      <c r="B59" s="510"/>
      <c r="C59" s="319" t="s">
        <v>411</v>
      </c>
      <c r="D59" s="366">
        <v>6</v>
      </c>
      <c r="E59" s="367">
        <v>0</v>
      </c>
      <c r="F59" s="349">
        <v>6</v>
      </c>
      <c r="G59" s="349">
        <v>0</v>
      </c>
      <c r="H59" s="320">
        <v>0</v>
      </c>
    </row>
    <row r="60" spans="1:8" x14ac:dyDescent="0.25">
      <c r="A60" s="508"/>
      <c r="B60" s="510"/>
      <c r="C60" s="319" t="s">
        <v>412</v>
      </c>
      <c r="D60" s="366">
        <v>5</v>
      </c>
      <c r="E60" s="367">
        <v>0</v>
      </c>
      <c r="F60" s="349">
        <v>5</v>
      </c>
      <c r="G60" s="349">
        <v>0</v>
      </c>
      <c r="H60" s="320">
        <v>0</v>
      </c>
    </row>
    <row r="61" spans="1:8" x14ac:dyDescent="0.25">
      <c r="A61" s="508"/>
      <c r="B61" s="510"/>
      <c r="C61" s="319" t="s">
        <v>413</v>
      </c>
      <c r="D61" s="366">
        <v>5</v>
      </c>
      <c r="E61" s="367">
        <v>2</v>
      </c>
      <c r="F61" s="349">
        <v>3</v>
      </c>
      <c r="G61" s="349">
        <v>0</v>
      </c>
      <c r="H61" s="320">
        <v>0</v>
      </c>
    </row>
    <row r="62" spans="1:8" x14ac:dyDescent="0.25">
      <c r="A62" s="508"/>
      <c r="B62" s="510"/>
      <c r="C62" s="319" t="s">
        <v>414</v>
      </c>
      <c r="D62" s="366">
        <v>6</v>
      </c>
      <c r="E62" s="367">
        <v>5</v>
      </c>
      <c r="F62" s="349">
        <v>1</v>
      </c>
      <c r="G62" s="349">
        <v>0</v>
      </c>
      <c r="H62" s="320">
        <v>0</v>
      </c>
    </row>
    <row r="63" spans="1:8" x14ac:dyDescent="0.25">
      <c r="A63" s="508"/>
      <c r="B63" s="510" t="s">
        <v>415</v>
      </c>
      <c r="C63" s="319" t="s">
        <v>454</v>
      </c>
      <c r="D63" s="366">
        <v>35</v>
      </c>
      <c r="E63" s="367">
        <v>9</v>
      </c>
      <c r="F63" s="349">
        <v>24</v>
      </c>
      <c r="G63" s="349">
        <v>1</v>
      </c>
      <c r="H63" s="320">
        <v>1.0000000000000002</v>
      </c>
    </row>
    <row r="64" spans="1:8" x14ac:dyDescent="0.25">
      <c r="A64" s="508"/>
      <c r="B64" s="510"/>
      <c r="C64" s="319" t="s">
        <v>416</v>
      </c>
      <c r="D64" s="366">
        <v>3</v>
      </c>
      <c r="E64" s="367">
        <v>0</v>
      </c>
      <c r="F64" s="349">
        <v>3</v>
      </c>
      <c r="G64" s="349">
        <v>0</v>
      </c>
      <c r="H64" s="320">
        <v>0</v>
      </c>
    </row>
    <row r="65" spans="1:8" x14ac:dyDescent="0.25">
      <c r="A65" s="508"/>
      <c r="B65" s="510"/>
      <c r="C65" s="319" t="s">
        <v>417</v>
      </c>
      <c r="D65" s="366">
        <v>5</v>
      </c>
      <c r="E65" s="367">
        <v>1</v>
      </c>
      <c r="F65" s="349">
        <v>4</v>
      </c>
      <c r="G65" s="349">
        <v>0</v>
      </c>
      <c r="H65" s="320">
        <v>0</v>
      </c>
    </row>
    <row r="66" spans="1:8" x14ac:dyDescent="0.25">
      <c r="A66" s="508"/>
      <c r="B66" s="510"/>
      <c r="C66" s="319" t="s">
        <v>418</v>
      </c>
      <c r="D66" s="366">
        <v>3</v>
      </c>
      <c r="E66" s="367">
        <v>0</v>
      </c>
      <c r="F66" s="349">
        <v>3</v>
      </c>
      <c r="G66" s="349">
        <v>0</v>
      </c>
      <c r="H66" s="320">
        <v>0</v>
      </c>
    </row>
    <row r="67" spans="1:8" x14ac:dyDescent="0.25">
      <c r="A67" s="508"/>
      <c r="B67" s="510"/>
      <c r="C67" s="319" t="s">
        <v>419</v>
      </c>
      <c r="D67" s="366">
        <v>3</v>
      </c>
      <c r="E67" s="367">
        <v>1</v>
      </c>
      <c r="F67" s="349">
        <v>1</v>
      </c>
      <c r="G67" s="349">
        <v>0</v>
      </c>
      <c r="H67" s="320">
        <v>1</v>
      </c>
    </row>
    <row r="68" spans="1:8" x14ac:dyDescent="0.25">
      <c r="A68" s="508"/>
      <c r="B68" s="510"/>
      <c r="C68" s="319" t="s">
        <v>420</v>
      </c>
      <c r="D68" s="366">
        <v>4</v>
      </c>
      <c r="E68" s="367">
        <v>0</v>
      </c>
      <c r="F68" s="349">
        <v>3</v>
      </c>
      <c r="G68" s="349">
        <v>1</v>
      </c>
      <c r="H68" s="320">
        <v>0</v>
      </c>
    </row>
    <row r="69" spans="1:8" x14ac:dyDescent="0.25">
      <c r="A69" s="508"/>
      <c r="B69" s="510"/>
      <c r="C69" s="319" t="s">
        <v>421</v>
      </c>
      <c r="D69" s="366">
        <v>4</v>
      </c>
      <c r="E69" s="367">
        <v>2</v>
      </c>
      <c r="F69" s="349">
        <v>2</v>
      </c>
      <c r="G69" s="349">
        <v>0</v>
      </c>
      <c r="H69" s="320">
        <v>0</v>
      </c>
    </row>
    <row r="70" spans="1:8" x14ac:dyDescent="0.25">
      <c r="A70" s="508"/>
      <c r="B70" s="510"/>
      <c r="C70" s="319" t="s">
        <v>422</v>
      </c>
      <c r="D70" s="366">
        <v>4</v>
      </c>
      <c r="E70" s="367">
        <v>1</v>
      </c>
      <c r="F70" s="349">
        <v>3</v>
      </c>
      <c r="G70" s="349">
        <v>0</v>
      </c>
      <c r="H70" s="320">
        <v>0</v>
      </c>
    </row>
    <row r="71" spans="1:8" x14ac:dyDescent="0.25">
      <c r="A71" s="508"/>
      <c r="B71" s="510"/>
      <c r="C71" s="319" t="s">
        <v>423</v>
      </c>
      <c r="D71" s="366">
        <v>4</v>
      </c>
      <c r="E71" s="367">
        <v>0</v>
      </c>
      <c r="F71" s="349">
        <v>4</v>
      </c>
      <c r="G71" s="349">
        <v>0</v>
      </c>
      <c r="H71" s="320">
        <v>0</v>
      </c>
    </row>
    <row r="72" spans="1:8" x14ac:dyDescent="0.25">
      <c r="A72" s="508"/>
      <c r="B72" s="510"/>
      <c r="C72" s="319" t="s">
        <v>424</v>
      </c>
      <c r="D72" s="366">
        <v>5</v>
      </c>
      <c r="E72" s="367">
        <v>4</v>
      </c>
      <c r="F72" s="349">
        <v>1</v>
      </c>
      <c r="G72" s="349">
        <v>0</v>
      </c>
      <c r="H72" s="320">
        <v>0</v>
      </c>
    </row>
    <row r="73" spans="1:8" x14ac:dyDescent="0.25">
      <c r="A73" s="508"/>
      <c r="B73" s="510" t="s">
        <v>425</v>
      </c>
      <c r="C73" s="319" t="s">
        <v>454</v>
      </c>
      <c r="D73" s="366">
        <v>17</v>
      </c>
      <c r="E73" s="367">
        <v>5</v>
      </c>
      <c r="F73" s="349">
        <v>12</v>
      </c>
      <c r="G73" s="349">
        <v>0</v>
      </c>
      <c r="H73" s="320">
        <v>0</v>
      </c>
    </row>
    <row r="74" spans="1:8" x14ac:dyDescent="0.25">
      <c r="A74" s="508"/>
      <c r="B74" s="510"/>
      <c r="C74" s="319" t="s">
        <v>426</v>
      </c>
      <c r="D74" s="366">
        <v>7</v>
      </c>
      <c r="E74" s="367">
        <v>0</v>
      </c>
      <c r="F74" s="349">
        <v>7</v>
      </c>
      <c r="G74" s="349">
        <v>0</v>
      </c>
      <c r="H74" s="320">
        <v>0</v>
      </c>
    </row>
    <row r="75" spans="1:8" x14ac:dyDescent="0.25">
      <c r="A75" s="508"/>
      <c r="B75" s="510"/>
      <c r="C75" s="319" t="s">
        <v>427</v>
      </c>
      <c r="D75" s="366">
        <v>5</v>
      </c>
      <c r="E75" s="367">
        <v>3</v>
      </c>
      <c r="F75" s="349">
        <v>2</v>
      </c>
      <c r="G75" s="349">
        <v>0</v>
      </c>
      <c r="H75" s="320">
        <v>0</v>
      </c>
    </row>
    <row r="76" spans="1:8" x14ac:dyDescent="0.25">
      <c r="A76" s="508"/>
      <c r="B76" s="510"/>
      <c r="C76" s="319" t="s">
        <v>428</v>
      </c>
      <c r="D76" s="366">
        <v>5</v>
      </c>
      <c r="E76" s="367">
        <v>2</v>
      </c>
      <c r="F76" s="349">
        <v>3</v>
      </c>
      <c r="G76" s="349">
        <v>0</v>
      </c>
      <c r="H76" s="320">
        <v>0</v>
      </c>
    </row>
    <row r="77" spans="1:8" x14ac:dyDescent="0.25">
      <c r="A77" s="508"/>
      <c r="B77" s="510" t="s">
        <v>429</v>
      </c>
      <c r="C77" s="319" t="s">
        <v>454</v>
      </c>
      <c r="D77" s="366">
        <v>31</v>
      </c>
      <c r="E77" s="367">
        <v>14</v>
      </c>
      <c r="F77" s="349">
        <v>9.0000000000000018</v>
      </c>
      <c r="G77" s="349">
        <v>8</v>
      </c>
      <c r="H77" s="320">
        <v>0</v>
      </c>
    </row>
    <row r="78" spans="1:8" x14ac:dyDescent="0.25">
      <c r="A78" s="508"/>
      <c r="B78" s="510"/>
      <c r="C78" s="319" t="s">
        <v>430</v>
      </c>
      <c r="D78" s="366">
        <v>3</v>
      </c>
      <c r="E78" s="367">
        <v>1</v>
      </c>
      <c r="F78" s="349">
        <v>1</v>
      </c>
      <c r="G78" s="349">
        <v>1</v>
      </c>
      <c r="H78" s="320">
        <v>0</v>
      </c>
    </row>
    <row r="79" spans="1:8" x14ac:dyDescent="0.25">
      <c r="A79" s="508"/>
      <c r="B79" s="510"/>
      <c r="C79" s="319" t="s">
        <v>431</v>
      </c>
      <c r="D79" s="366">
        <v>3</v>
      </c>
      <c r="E79" s="367">
        <v>1</v>
      </c>
      <c r="F79" s="349">
        <v>1</v>
      </c>
      <c r="G79" s="349">
        <v>1</v>
      </c>
      <c r="H79" s="320">
        <v>0</v>
      </c>
    </row>
    <row r="80" spans="1:8" x14ac:dyDescent="0.25">
      <c r="A80" s="508"/>
      <c r="B80" s="510"/>
      <c r="C80" s="319" t="s">
        <v>432</v>
      </c>
      <c r="D80" s="366">
        <v>3</v>
      </c>
      <c r="E80" s="367">
        <v>0</v>
      </c>
      <c r="F80" s="349">
        <v>2</v>
      </c>
      <c r="G80" s="349">
        <v>1</v>
      </c>
      <c r="H80" s="320">
        <v>0</v>
      </c>
    </row>
    <row r="81" spans="1:8" x14ac:dyDescent="0.25">
      <c r="A81" s="508"/>
      <c r="B81" s="510"/>
      <c r="C81" s="319" t="s">
        <v>433</v>
      </c>
      <c r="D81" s="366">
        <v>5</v>
      </c>
      <c r="E81" s="367">
        <v>3</v>
      </c>
      <c r="F81" s="349">
        <v>1</v>
      </c>
      <c r="G81" s="349">
        <v>1</v>
      </c>
      <c r="H81" s="320">
        <v>0</v>
      </c>
    </row>
    <row r="82" spans="1:8" x14ac:dyDescent="0.25">
      <c r="A82" s="508"/>
      <c r="B82" s="510"/>
      <c r="C82" s="319" t="s">
        <v>434</v>
      </c>
      <c r="D82" s="366">
        <v>3</v>
      </c>
      <c r="E82" s="367">
        <v>1</v>
      </c>
      <c r="F82" s="349">
        <v>1</v>
      </c>
      <c r="G82" s="349">
        <v>1</v>
      </c>
      <c r="H82" s="320">
        <v>0</v>
      </c>
    </row>
    <row r="83" spans="1:8" x14ac:dyDescent="0.25">
      <c r="A83" s="508"/>
      <c r="B83" s="510"/>
      <c r="C83" s="319" t="s">
        <v>435</v>
      </c>
      <c r="D83" s="366">
        <v>4</v>
      </c>
      <c r="E83" s="367">
        <v>3</v>
      </c>
      <c r="F83" s="349">
        <v>1</v>
      </c>
      <c r="G83" s="349">
        <v>0</v>
      </c>
      <c r="H83" s="320">
        <v>0</v>
      </c>
    </row>
    <row r="84" spans="1:8" x14ac:dyDescent="0.25">
      <c r="A84" s="508"/>
      <c r="B84" s="510"/>
      <c r="C84" s="319" t="s">
        <v>436</v>
      </c>
      <c r="D84" s="366">
        <v>4</v>
      </c>
      <c r="E84" s="367">
        <v>2</v>
      </c>
      <c r="F84" s="349">
        <v>0</v>
      </c>
      <c r="G84" s="349">
        <v>2</v>
      </c>
      <c r="H84" s="320">
        <v>0</v>
      </c>
    </row>
    <row r="85" spans="1:8" x14ac:dyDescent="0.25">
      <c r="A85" s="508"/>
      <c r="B85" s="510"/>
      <c r="C85" s="319" t="s">
        <v>437</v>
      </c>
      <c r="D85" s="366">
        <v>3</v>
      </c>
      <c r="E85" s="367">
        <v>2</v>
      </c>
      <c r="F85" s="349">
        <v>1</v>
      </c>
      <c r="G85" s="349">
        <v>0</v>
      </c>
      <c r="H85" s="320">
        <v>0</v>
      </c>
    </row>
    <row r="86" spans="1:8" x14ac:dyDescent="0.25">
      <c r="A86" s="508"/>
      <c r="B86" s="510"/>
      <c r="C86" s="319" t="s">
        <v>438</v>
      </c>
      <c r="D86" s="366">
        <v>3</v>
      </c>
      <c r="E86" s="367">
        <v>1</v>
      </c>
      <c r="F86" s="349">
        <v>1</v>
      </c>
      <c r="G86" s="349">
        <v>1</v>
      </c>
      <c r="H86" s="320">
        <v>0</v>
      </c>
    </row>
    <row r="87" spans="1:8" x14ac:dyDescent="0.25">
      <c r="A87" s="508"/>
      <c r="B87" s="510" t="s">
        <v>439</v>
      </c>
      <c r="C87" s="319" t="s">
        <v>454</v>
      </c>
      <c r="D87" s="366">
        <v>54.999999999999993</v>
      </c>
      <c r="E87" s="367">
        <v>34</v>
      </c>
      <c r="F87" s="349">
        <v>15.000000000000002</v>
      </c>
      <c r="G87" s="349">
        <v>6</v>
      </c>
      <c r="H87" s="320">
        <v>0</v>
      </c>
    </row>
    <row r="88" spans="1:8" x14ac:dyDescent="0.25">
      <c r="A88" s="508"/>
      <c r="B88" s="510"/>
      <c r="C88" s="319" t="s">
        <v>440</v>
      </c>
      <c r="D88" s="366">
        <v>7</v>
      </c>
      <c r="E88" s="367">
        <v>7</v>
      </c>
      <c r="F88" s="349">
        <v>0</v>
      </c>
      <c r="G88" s="349">
        <v>0</v>
      </c>
      <c r="H88" s="320">
        <v>0</v>
      </c>
    </row>
    <row r="89" spans="1:8" x14ac:dyDescent="0.25">
      <c r="A89" s="508"/>
      <c r="B89" s="510"/>
      <c r="C89" s="319" t="s">
        <v>441</v>
      </c>
      <c r="D89" s="366">
        <v>4</v>
      </c>
      <c r="E89" s="367">
        <v>2</v>
      </c>
      <c r="F89" s="349">
        <v>2</v>
      </c>
      <c r="G89" s="349">
        <v>0</v>
      </c>
      <c r="H89" s="320">
        <v>0</v>
      </c>
    </row>
    <row r="90" spans="1:8" x14ac:dyDescent="0.25">
      <c r="A90" s="508"/>
      <c r="B90" s="510"/>
      <c r="C90" s="319" t="s">
        <v>442</v>
      </c>
      <c r="D90" s="366">
        <v>6</v>
      </c>
      <c r="E90" s="367">
        <v>1</v>
      </c>
      <c r="F90" s="349">
        <v>2</v>
      </c>
      <c r="G90" s="349">
        <v>3</v>
      </c>
      <c r="H90" s="320">
        <v>0</v>
      </c>
    </row>
    <row r="91" spans="1:8" x14ac:dyDescent="0.25">
      <c r="A91" s="508"/>
      <c r="B91" s="510"/>
      <c r="C91" s="319" t="s">
        <v>443</v>
      </c>
      <c r="D91" s="366">
        <v>3</v>
      </c>
      <c r="E91" s="367">
        <v>3</v>
      </c>
      <c r="F91" s="349">
        <v>0</v>
      </c>
      <c r="G91" s="349">
        <v>0</v>
      </c>
      <c r="H91" s="320">
        <v>0</v>
      </c>
    </row>
    <row r="92" spans="1:8" x14ac:dyDescent="0.25">
      <c r="A92" s="508"/>
      <c r="B92" s="510"/>
      <c r="C92" s="319" t="s">
        <v>444</v>
      </c>
      <c r="D92" s="366">
        <v>4</v>
      </c>
      <c r="E92" s="367">
        <v>2</v>
      </c>
      <c r="F92" s="349">
        <v>2</v>
      </c>
      <c r="G92" s="349">
        <v>0</v>
      </c>
      <c r="H92" s="320">
        <v>0</v>
      </c>
    </row>
    <row r="93" spans="1:8" x14ac:dyDescent="0.25">
      <c r="A93" s="508"/>
      <c r="B93" s="510"/>
      <c r="C93" s="319" t="s">
        <v>445</v>
      </c>
      <c r="D93" s="366">
        <v>5</v>
      </c>
      <c r="E93" s="367">
        <v>0</v>
      </c>
      <c r="F93" s="349">
        <v>4</v>
      </c>
      <c r="G93" s="349">
        <v>1</v>
      </c>
      <c r="H93" s="320">
        <v>0</v>
      </c>
    </row>
    <row r="94" spans="1:8" x14ac:dyDescent="0.25">
      <c r="A94" s="508"/>
      <c r="B94" s="510"/>
      <c r="C94" s="319" t="s">
        <v>446</v>
      </c>
      <c r="D94" s="366">
        <v>4</v>
      </c>
      <c r="E94" s="367">
        <v>4</v>
      </c>
      <c r="F94" s="349">
        <v>0</v>
      </c>
      <c r="G94" s="349">
        <v>0</v>
      </c>
      <c r="H94" s="320">
        <v>0</v>
      </c>
    </row>
    <row r="95" spans="1:8" x14ac:dyDescent="0.25">
      <c r="A95" s="508"/>
      <c r="B95" s="510"/>
      <c r="C95" s="319" t="s">
        <v>447</v>
      </c>
      <c r="D95" s="366">
        <v>11</v>
      </c>
      <c r="E95" s="367">
        <v>10</v>
      </c>
      <c r="F95" s="349">
        <v>1</v>
      </c>
      <c r="G95" s="349">
        <v>0</v>
      </c>
      <c r="H95" s="320">
        <v>0</v>
      </c>
    </row>
    <row r="96" spans="1:8" x14ac:dyDescent="0.25">
      <c r="A96" s="508"/>
      <c r="B96" s="510"/>
      <c r="C96" s="319" t="s">
        <v>448</v>
      </c>
      <c r="D96" s="366">
        <v>5</v>
      </c>
      <c r="E96" s="367">
        <v>1</v>
      </c>
      <c r="F96" s="349">
        <v>4</v>
      </c>
      <c r="G96" s="349">
        <v>0</v>
      </c>
      <c r="H96" s="320">
        <v>0</v>
      </c>
    </row>
    <row r="97" spans="1:8" x14ac:dyDescent="0.25">
      <c r="A97" s="508"/>
      <c r="B97" s="510"/>
      <c r="C97" s="319" t="s">
        <v>449</v>
      </c>
      <c r="D97" s="366">
        <v>6</v>
      </c>
      <c r="E97" s="367">
        <v>4</v>
      </c>
      <c r="F97" s="349">
        <v>0</v>
      </c>
      <c r="G97" s="349">
        <v>2</v>
      </c>
      <c r="H97" s="320">
        <v>0</v>
      </c>
    </row>
    <row r="98" spans="1:8" x14ac:dyDescent="0.25">
      <c r="A98" s="508"/>
      <c r="B98" s="510" t="s">
        <v>450</v>
      </c>
      <c r="C98" s="319" t="s">
        <v>454</v>
      </c>
      <c r="D98" s="366">
        <v>12</v>
      </c>
      <c r="E98" s="367">
        <v>0</v>
      </c>
      <c r="F98" s="349">
        <v>12</v>
      </c>
      <c r="G98" s="349">
        <v>0</v>
      </c>
      <c r="H98" s="320">
        <v>0</v>
      </c>
    </row>
    <row r="99" spans="1:8" x14ac:dyDescent="0.25">
      <c r="A99" s="508"/>
      <c r="B99" s="510"/>
      <c r="C99" s="319" t="s">
        <v>451</v>
      </c>
      <c r="D99" s="366">
        <v>8</v>
      </c>
      <c r="E99" s="367">
        <v>0</v>
      </c>
      <c r="F99" s="349">
        <v>8</v>
      </c>
      <c r="G99" s="349">
        <v>0</v>
      </c>
      <c r="H99" s="320">
        <v>0</v>
      </c>
    </row>
    <row r="100" spans="1:8" x14ac:dyDescent="0.25">
      <c r="A100" s="508"/>
      <c r="B100" s="510"/>
      <c r="C100" s="319" t="s">
        <v>452</v>
      </c>
      <c r="D100" s="366">
        <v>2</v>
      </c>
      <c r="E100" s="367">
        <v>0</v>
      </c>
      <c r="F100" s="349">
        <v>2</v>
      </c>
      <c r="G100" s="349">
        <v>0</v>
      </c>
      <c r="H100" s="320">
        <v>0</v>
      </c>
    </row>
    <row r="101" spans="1:8" x14ac:dyDescent="0.25">
      <c r="A101" s="508"/>
      <c r="B101" s="510"/>
      <c r="C101" s="319" t="s">
        <v>453</v>
      </c>
      <c r="D101" s="366">
        <v>2</v>
      </c>
      <c r="E101" s="367">
        <v>0</v>
      </c>
      <c r="F101" s="349">
        <v>2</v>
      </c>
      <c r="G101" s="349">
        <v>0</v>
      </c>
      <c r="H101" s="320">
        <v>0</v>
      </c>
    </row>
  </sheetData>
  <autoFilter ref="A5:I5">
    <filterColumn colId="0" showButton="0"/>
    <filterColumn colId="1" showButton="0"/>
  </autoFilter>
  <mergeCells count="17">
    <mergeCell ref="B98:B101"/>
    <mergeCell ref="A5:C5"/>
    <mergeCell ref="A4:C4"/>
    <mergeCell ref="A2:H2"/>
    <mergeCell ref="A6:A101"/>
    <mergeCell ref="B6:C6"/>
    <mergeCell ref="B7:B27"/>
    <mergeCell ref="B28:B30"/>
    <mergeCell ref="B31:B33"/>
    <mergeCell ref="B34:B39"/>
    <mergeCell ref="B40:B41"/>
    <mergeCell ref="B42:B47"/>
    <mergeCell ref="B48:B62"/>
    <mergeCell ref="B63:B72"/>
    <mergeCell ref="B73:B76"/>
    <mergeCell ref="B77:B86"/>
    <mergeCell ref="B87:B97"/>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FFFF00"/>
  </sheetPr>
  <dimension ref="A1:H101"/>
  <sheetViews>
    <sheetView zoomScale="90" zoomScaleNormal="90" workbookViewId="0">
      <selection activeCell="A7" sqref="A7:L102"/>
    </sheetView>
  </sheetViews>
  <sheetFormatPr defaultColWidth="9.33203125" defaultRowHeight="15.75" x14ac:dyDescent="0.25"/>
  <cols>
    <col min="1" max="1" width="25.83203125" style="105" customWidth="1"/>
    <col min="2" max="2" width="23.5" style="105" customWidth="1"/>
    <col min="3" max="3" width="18" style="105" customWidth="1"/>
    <col min="4" max="4" width="16" style="105" customWidth="1"/>
    <col min="5" max="5" width="18" style="105" customWidth="1"/>
    <col min="6" max="6" width="17.5" style="105" customWidth="1"/>
    <col min="7" max="7" width="19.6640625" style="105" customWidth="1"/>
    <col min="8" max="8" width="14.33203125" style="105" customWidth="1"/>
    <col min="9" max="16384" width="9.33203125" style="105"/>
  </cols>
  <sheetData>
    <row r="1" spans="1:8" ht="20.25" customHeight="1" x14ac:dyDescent="0.25">
      <c r="A1" s="112" t="s">
        <v>121</v>
      </c>
      <c r="B1" s="112"/>
      <c r="C1" s="112"/>
      <c r="D1" s="114"/>
      <c r="E1" s="114"/>
      <c r="F1" s="114"/>
      <c r="G1" s="114"/>
      <c r="H1" s="114"/>
    </row>
    <row r="2" spans="1:8" ht="31.5" customHeight="1" x14ac:dyDescent="0.25">
      <c r="A2" s="572" t="s">
        <v>272</v>
      </c>
      <c r="B2" s="572"/>
      <c r="C2" s="572"/>
      <c r="D2" s="572"/>
      <c r="E2" s="572"/>
      <c r="F2" s="572"/>
      <c r="G2" s="572"/>
      <c r="H2" s="572"/>
    </row>
    <row r="3" spans="1:8" x14ac:dyDescent="0.25">
      <c r="G3" s="114"/>
      <c r="H3" s="129" t="s">
        <v>186</v>
      </c>
    </row>
    <row r="4" spans="1:8" x14ac:dyDescent="0.25">
      <c r="A4" s="571" t="s">
        <v>357</v>
      </c>
      <c r="B4" s="571"/>
      <c r="C4" s="571"/>
      <c r="D4" s="130" t="s">
        <v>57</v>
      </c>
      <c r="E4" s="108" t="s">
        <v>118</v>
      </c>
      <c r="F4" s="108" t="s">
        <v>117</v>
      </c>
      <c r="G4" s="108" t="s">
        <v>116</v>
      </c>
      <c r="H4" s="108" t="s">
        <v>115</v>
      </c>
    </row>
    <row r="5" spans="1:8" x14ac:dyDescent="0.25">
      <c r="A5" s="528" t="s">
        <v>151</v>
      </c>
      <c r="B5" s="525"/>
      <c r="C5" s="525"/>
      <c r="D5" s="131">
        <v>100</v>
      </c>
      <c r="E5" s="131">
        <v>50.838750819265535</v>
      </c>
      <c r="F5" s="131">
        <v>37.935982144438746</v>
      </c>
      <c r="G5" s="131">
        <v>6.0829362478522038</v>
      </c>
      <c r="H5" s="132">
        <v>5.142330788443501</v>
      </c>
    </row>
    <row r="6" spans="1:8" x14ac:dyDescent="0.25">
      <c r="A6" s="507" t="s">
        <v>358</v>
      </c>
      <c r="B6" s="509" t="s">
        <v>454</v>
      </c>
      <c r="C6" s="509"/>
      <c r="D6" s="131">
        <v>100</v>
      </c>
      <c r="E6" s="131">
        <v>36.489607390300229</v>
      </c>
      <c r="F6" s="131">
        <v>54.965357967667437</v>
      </c>
      <c r="G6" s="131">
        <v>7.3903002309468846</v>
      </c>
      <c r="H6" s="132">
        <v>1.1547344110854503</v>
      </c>
    </row>
    <row r="7" spans="1:8" x14ac:dyDescent="0.25">
      <c r="A7" s="508"/>
      <c r="B7" s="510" t="s">
        <v>359</v>
      </c>
      <c r="C7" s="319" t="s">
        <v>454</v>
      </c>
      <c r="D7" s="368">
        <v>100</v>
      </c>
      <c r="E7" s="368">
        <v>26.881720430107524</v>
      </c>
      <c r="F7" s="368">
        <v>61.29032258064516</v>
      </c>
      <c r="G7" s="368">
        <v>9.67741935483871</v>
      </c>
      <c r="H7" s="369">
        <v>2.150537634408602</v>
      </c>
    </row>
    <row r="8" spans="1:8" x14ac:dyDescent="0.25">
      <c r="A8" s="508"/>
      <c r="B8" s="510"/>
      <c r="C8" s="319" t="s">
        <v>360</v>
      </c>
      <c r="D8" s="368">
        <v>100</v>
      </c>
      <c r="E8" s="368">
        <v>0</v>
      </c>
      <c r="F8" s="368">
        <v>100</v>
      </c>
      <c r="G8" s="368">
        <v>0</v>
      </c>
      <c r="H8" s="369">
        <v>0</v>
      </c>
    </row>
    <row r="9" spans="1:8" x14ac:dyDescent="0.25">
      <c r="A9" s="508"/>
      <c r="B9" s="510"/>
      <c r="C9" s="319" t="s">
        <v>361</v>
      </c>
      <c r="D9" s="368">
        <v>100</v>
      </c>
      <c r="E9" s="368">
        <v>20</v>
      </c>
      <c r="F9" s="368">
        <v>40</v>
      </c>
      <c r="G9" s="368">
        <v>40</v>
      </c>
      <c r="H9" s="369">
        <v>0</v>
      </c>
    </row>
    <row r="10" spans="1:8" x14ac:dyDescent="0.25">
      <c r="A10" s="508"/>
      <c r="B10" s="510"/>
      <c r="C10" s="319" t="s">
        <v>362</v>
      </c>
      <c r="D10" s="368">
        <v>100</v>
      </c>
      <c r="E10" s="368">
        <v>0</v>
      </c>
      <c r="F10" s="368">
        <v>100</v>
      </c>
      <c r="G10" s="368">
        <v>0</v>
      </c>
      <c r="H10" s="369">
        <v>0</v>
      </c>
    </row>
    <row r="11" spans="1:8" x14ac:dyDescent="0.25">
      <c r="A11" s="508"/>
      <c r="B11" s="510"/>
      <c r="C11" s="319" t="s">
        <v>363</v>
      </c>
      <c r="D11" s="368">
        <v>100</v>
      </c>
      <c r="E11" s="368">
        <v>50</v>
      </c>
      <c r="F11" s="368">
        <v>50</v>
      </c>
      <c r="G11" s="368">
        <v>0</v>
      </c>
      <c r="H11" s="369">
        <v>0</v>
      </c>
    </row>
    <row r="12" spans="1:8" x14ac:dyDescent="0.25">
      <c r="A12" s="508"/>
      <c r="B12" s="510"/>
      <c r="C12" s="319" t="s">
        <v>364</v>
      </c>
      <c r="D12" s="368">
        <v>100</v>
      </c>
      <c r="E12" s="368">
        <v>0</v>
      </c>
      <c r="F12" s="368">
        <v>100</v>
      </c>
      <c r="G12" s="368">
        <v>0</v>
      </c>
      <c r="H12" s="369">
        <v>0</v>
      </c>
    </row>
    <row r="13" spans="1:8" x14ac:dyDescent="0.25">
      <c r="A13" s="508"/>
      <c r="B13" s="510"/>
      <c r="C13" s="319" t="s">
        <v>365</v>
      </c>
      <c r="D13" s="368">
        <v>100</v>
      </c>
      <c r="E13" s="368">
        <v>66.666666666666657</v>
      </c>
      <c r="F13" s="368">
        <v>33.333333333333329</v>
      </c>
      <c r="G13" s="368">
        <v>0</v>
      </c>
      <c r="H13" s="369">
        <v>0</v>
      </c>
    </row>
    <row r="14" spans="1:8" x14ac:dyDescent="0.25">
      <c r="A14" s="508"/>
      <c r="B14" s="510"/>
      <c r="C14" s="319" t="s">
        <v>366</v>
      </c>
      <c r="D14" s="368">
        <v>100</v>
      </c>
      <c r="E14" s="368">
        <v>50</v>
      </c>
      <c r="F14" s="368">
        <v>50</v>
      </c>
      <c r="G14" s="368">
        <v>0</v>
      </c>
      <c r="H14" s="369">
        <v>0</v>
      </c>
    </row>
    <row r="15" spans="1:8" x14ac:dyDescent="0.25">
      <c r="A15" s="508"/>
      <c r="B15" s="510"/>
      <c r="C15" s="319" t="s">
        <v>367</v>
      </c>
      <c r="D15" s="368">
        <v>100</v>
      </c>
      <c r="E15" s="368">
        <v>0</v>
      </c>
      <c r="F15" s="368">
        <v>66.666666666666657</v>
      </c>
      <c r="G15" s="368">
        <v>33.333333333333329</v>
      </c>
      <c r="H15" s="369">
        <v>0</v>
      </c>
    </row>
    <row r="16" spans="1:8" x14ac:dyDescent="0.25">
      <c r="A16" s="508"/>
      <c r="B16" s="510"/>
      <c r="C16" s="319" t="s">
        <v>368</v>
      </c>
      <c r="D16" s="368">
        <v>100</v>
      </c>
      <c r="E16" s="368">
        <v>0</v>
      </c>
      <c r="F16" s="368">
        <v>33.333333333333329</v>
      </c>
      <c r="G16" s="368">
        <v>33.333333333333329</v>
      </c>
      <c r="H16" s="369">
        <v>33.333333333333329</v>
      </c>
    </row>
    <row r="17" spans="1:8" x14ac:dyDescent="0.25">
      <c r="A17" s="508"/>
      <c r="B17" s="510"/>
      <c r="C17" s="319" t="s">
        <v>369</v>
      </c>
      <c r="D17" s="368">
        <v>100</v>
      </c>
      <c r="E17" s="368">
        <v>0</v>
      </c>
      <c r="F17" s="368">
        <v>75</v>
      </c>
      <c r="G17" s="368">
        <v>25</v>
      </c>
      <c r="H17" s="369">
        <v>0</v>
      </c>
    </row>
    <row r="18" spans="1:8" x14ac:dyDescent="0.25">
      <c r="A18" s="508"/>
      <c r="B18" s="510"/>
      <c r="C18" s="319" t="s">
        <v>370</v>
      </c>
      <c r="D18" s="368">
        <v>100</v>
      </c>
      <c r="E18" s="368">
        <v>100</v>
      </c>
      <c r="F18" s="368">
        <v>0</v>
      </c>
      <c r="G18" s="368">
        <v>0</v>
      </c>
      <c r="H18" s="369">
        <v>0</v>
      </c>
    </row>
    <row r="19" spans="1:8" x14ac:dyDescent="0.25">
      <c r="A19" s="508"/>
      <c r="B19" s="510"/>
      <c r="C19" s="319" t="s">
        <v>371</v>
      </c>
      <c r="D19" s="368">
        <v>100</v>
      </c>
      <c r="E19" s="368">
        <v>0</v>
      </c>
      <c r="F19" s="368">
        <v>100</v>
      </c>
      <c r="G19" s="368">
        <v>0</v>
      </c>
      <c r="H19" s="369">
        <v>0</v>
      </c>
    </row>
    <row r="20" spans="1:8" x14ac:dyDescent="0.25">
      <c r="A20" s="508"/>
      <c r="B20" s="510"/>
      <c r="C20" s="319" t="s">
        <v>372</v>
      </c>
      <c r="D20" s="368">
        <v>100</v>
      </c>
      <c r="E20" s="368">
        <v>75</v>
      </c>
      <c r="F20" s="368">
        <v>25</v>
      </c>
      <c r="G20" s="368">
        <v>0</v>
      </c>
      <c r="H20" s="369">
        <v>0</v>
      </c>
    </row>
    <row r="21" spans="1:8" x14ac:dyDescent="0.25">
      <c r="A21" s="508"/>
      <c r="B21" s="510"/>
      <c r="C21" s="319" t="s">
        <v>373</v>
      </c>
      <c r="D21" s="368">
        <v>100</v>
      </c>
      <c r="E21" s="368">
        <v>0</v>
      </c>
      <c r="F21" s="368">
        <v>100</v>
      </c>
      <c r="G21" s="368">
        <v>0</v>
      </c>
      <c r="H21" s="369">
        <v>0</v>
      </c>
    </row>
    <row r="22" spans="1:8" x14ac:dyDescent="0.25">
      <c r="A22" s="508"/>
      <c r="B22" s="510"/>
      <c r="C22" s="319" t="s">
        <v>374</v>
      </c>
      <c r="D22" s="368">
        <v>100</v>
      </c>
      <c r="E22" s="368">
        <v>75</v>
      </c>
      <c r="F22" s="368">
        <v>25</v>
      </c>
      <c r="G22" s="368">
        <v>0</v>
      </c>
      <c r="H22" s="369">
        <v>0</v>
      </c>
    </row>
    <row r="23" spans="1:8" x14ac:dyDescent="0.25">
      <c r="A23" s="508"/>
      <c r="B23" s="510"/>
      <c r="C23" s="319" t="s">
        <v>375</v>
      </c>
      <c r="D23" s="368">
        <v>100</v>
      </c>
      <c r="E23" s="368">
        <v>85.714285714285708</v>
      </c>
      <c r="F23" s="368">
        <v>14.285714285714285</v>
      </c>
      <c r="G23" s="368">
        <v>0</v>
      </c>
      <c r="H23" s="369">
        <v>0</v>
      </c>
    </row>
    <row r="24" spans="1:8" x14ac:dyDescent="0.25">
      <c r="A24" s="508"/>
      <c r="B24" s="510"/>
      <c r="C24" s="319" t="s">
        <v>376</v>
      </c>
      <c r="D24" s="368">
        <v>100</v>
      </c>
      <c r="E24" s="368">
        <v>0</v>
      </c>
      <c r="F24" s="368">
        <v>60</v>
      </c>
      <c r="G24" s="368">
        <v>20</v>
      </c>
      <c r="H24" s="369">
        <v>20</v>
      </c>
    </row>
    <row r="25" spans="1:8" x14ac:dyDescent="0.25">
      <c r="A25" s="508"/>
      <c r="B25" s="510"/>
      <c r="C25" s="319" t="s">
        <v>377</v>
      </c>
      <c r="D25" s="368">
        <v>100</v>
      </c>
      <c r="E25" s="368">
        <v>33.333333333333329</v>
      </c>
      <c r="F25" s="368">
        <v>66.666666666666657</v>
      </c>
      <c r="G25" s="368">
        <v>0</v>
      </c>
      <c r="H25" s="369">
        <v>0</v>
      </c>
    </row>
    <row r="26" spans="1:8" x14ac:dyDescent="0.25">
      <c r="A26" s="508"/>
      <c r="B26" s="510"/>
      <c r="C26" s="319" t="s">
        <v>378</v>
      </c>
      <c r="D26" s="368">
        <v>100</v>
      </c>
      <c r="E26" s="368">
        <v>0</v>
      </c>
      <c r="F26" s="368">
        <v>88.888888888888886</v>
      </c>
      <c r="G26" s="368">
        <v>11.111111111111111</v>
      </c>
      <c r="H26" s="369">
        <v>0</v>
      </c>
    </row>
    <row r="27" spans="1:8" x14ac:dyDescent="0.25">
      <c r="A27" s="508"/>
      <c r="B27" s="510"/>
      <c r="C27" s="319" t="s">
        <v>379</v>
      </c>
      <c r="D27" s="368">
        <v>100</v>
      </c>
      <c r="E27" s="368">
        <v>0</v>
      </c>
      <c r="F27" s="368">
        <v>71.428571428571431</v>
      </c>
      <c r="G27" s="368">
        <v>28.571428571428569</v>
      </c>
      <c r="H27" s="369">
        <v>0</v>
      </c>
    </row>
    <row r="28" spans="1:8" x14ac:dyDescent="0.25">
      <c r="A28" s="508"/>
      <c r="B28" s="510" t="s">
        <v>380</v>
      </c>
      <c r="C28" s="319" t="s">
        <v>454</v>
      </c>
      <c r="D28" s="368">
        <v>100</v>
      </c>
      <c r="E28" s="368">
        <v>40</v>
      </c>
      <c r="F28" s="368">
        <v>50</v>
      </c>
      <c r="G28" s="368">
        <v>10</v>
      </c>
      <c r="H28" s="369">
        <v>0</v>
      </c>
    </row>
    <row r="29" spans="1:8" x14ac:dyDescent="0.25">
      <c r="A29" s="508"/>
      <c r="B29" s="510"/>
      <c r="C29" s="319" t="s">
        <v>381</v>
      </c>
      <c r="D29" s="368">
        <v>100</v>
      </c>
      <c r="E29" s="368">
        <v>60</v>
      </c>
      <c r="F29" s="368">
        <v>40</v>
      </c>
      <c r="G29" s="368">
        <v>0</v>
      </c>
      <c r="H29" s="369">
        <v>0</v>
      </c>
    </row>
    <row r="30" spans="1:8" ht="31.5" x14ac:dyDescent="0.25">
      <c r="A30" s="508"/>
      <c r="B30" s="510"/>
      <c r="C30" s="319" t="s">
        <v>382</v>
      </c>
      <c r="D30" s="368">
        <v>100</v>
      </c>
      <c r="E30" s="368">
        <v>20</v>
      </c>
      <c r="F30" s="368">
        <v>60</v>
      </c>
      <c r="G30" s="368">
        <v>20</v>
      </c>
      <c r="H30" s="369">
        <v>0</v>
      </c>
    </row>
    <row r="31" spans="1:8" x14ac:dyDescent="0.25">
      <c r="A31" s="508"/>
      <c r="B31" s="510" t="s">
        <v>383</v>
      </c>
      <c r="C31" s="319" t="s">
        <v>454</v>
      </c>
      <c r="D31" s="368">
        <v>100</v>
      </c>
      <c r="E31" s="368">
        <v>45.454545454545453</v>
      </c>
      <c r="F31" s="368">
        <v>54.54545454545454</v>
      </c>
      <c r="G31" s="368">
        <v>0</v>
      </c>
      <c r="H31" s="369">
        <v>0</v>
      </c>
    </row>
    <row r="32" spans="1:8" x14ac:dyDescent="0.25">
      <c r="A32" s="508"/>
      <c r="B32" s="510"/>
      <c r="C32" s="319" t="s">
        <v>384</v>
      </c>
      <c r="D32" s="368">
        <v>100</v>
      </c>
      <c r="E32" s="368">
        <v>0</v>
      </c>
      <c r="F32" s="368">
        <v>100</v>
      </c>
      <c r="G32" s="368">
        <v>0</v>
      </c>
      <c r="H32" s="369">
        <v>0</v>
      </c>
    </row>
    <row r="33" spans="1:8" x14ac:dyDescent="0.25">
      <c r="A33" s="508"/>
      <c r="B33" s="510"/>
      <c r="C33" s="319" t="s">
        <v>385</v>
      </c>
      <c r="D33" s="368">
        <v>100</v>
      </c>
      <c r="E33" s="368">
        <v>83.333333333333343</v>
      </c>
      <c r="F33" s="368">
        <v>16.666666666666664</v>
      </c>
      <c r="G33" s="368">
        <v>0</v>
      </c>
      <c r="H33" s="369">
        <v>0</v>
      </c>
    </row>
    <row r="34" spans="1:8" x14ac:dyDescent="0.25">
      <c r="A34" s="508"/>
      <c r="B34" s="510" t="s">
        <v>386</v>
      </c>
      <c r="C34" s="319" t="s">
        <v>454</v>
      </c>
      <c r="D34" s="368">
        <v>100</v>
      </c>
      <c r="E34" s="368">
        <v>68.292682926829272</v>
      </c>
      <c r="F34" s="368">
        <v>29.268292682926827</v>
      </c>
      <c r="G34" s="368">
        <v>2.4390243902439024</v>
      </c>
      <c r="H34" s="369">
        <v>0</v>
      </c>
    </row>
    <row r="35" spans="1:8" x14ac:dyDescent="0.25">
      <c r="A35" s="508"/>
      <c r="B35" s="510"/>
      <c r="C35" s="319" t="s">
        <v>387</v>
      </c>
      <c r="D35" s="368">
        <v>100</v>
      </c>
      <c r="E35" s="368">
        <v>14.285714285714285</v>
      </c>
      <c r="F35" s="368">
        <v>85.714285714285708</v>
      </c>
      <c r="G35" s="368">
        <v>0</v>
      </c>
      <c r="H35" s="369">
        <v>0</v>
      </c>
    </row>
    <row r="36" spans="1:8" x14ac:dyDescent="0.25">
      <c r="A36" s="508"/>
      <c r="B36" s="510"/>
      <c r="C36" s="319" t="s">
        <v>388</v>
      </c>
      <c r="D36" s="368">
        <v>100</v>
      </c>
      <c r="E36" s="368">
        <v>100</v>
      </c>
      <c r="F36" s="368">
        <v>0</v>
      </c>
      <c r="G36" s="368">
        <v>0</v>
      </c>
      <c r="H36" s="369">
        <v>0</v>
      </c>
    </row>
    <row r="37" spans="1:8" x14ac:dyDescent="0.25">
      <c r="A37" s="508"/>
      <c r="B37" s="510"/>
      <c r="C37" s="319" t="s">
        <v>389</v>
      </c>
      <c r="D37" s="368">
        <v>100</v>
      </c>
      <c r="E37" s="368">
        <v>50</v>
      </c>
      <c r="F37" s="368">
        <v>25</v>
      </c>
      <c r="G37" s="368">
        <v>25</v>
      </c>
      <c r="H37" s="369">
        <v>0</v>
      </c>
    </row>
    <row r="38" spans="1:8" x14ac:dyDescent="0.25">
      <c r="A38" s="508"/>
      <c r="B38" s="510"/>
      <c r="C38" s="319" t="s">
        <v>390</v>
      </c>
      <c r="D38" s="368">
        <v>100</v>
      </c>
      <c r="E38" s="368">
        <v>100</v>
      </c>
      <c r="F38" s="368">
        <v>0</v>
      </c>
      <c r="G38" s="368">
        <v>0</v>
      </c>
      <c r="H38" s="369">
        <v>0</v>
      </c>
    </row>
    <row r="39" spans="1:8" x14ac:dyDescent="0.25">
      <c r="A39" s="508"/>
      <c r="B39" s="510"/>
      <c r="C39" s="319" t="s">
        <v>391</v>
      </c>
      <c r="D39" s="368">
        <v>100</v>
      </c>
      <c r="E39" s="368">
        <v>64.285714285714292</v>
      </c>
      <c r="F39" s="368">
        <v>35.714285714285715</v>
      </c>
      <c r="G39" s="368">
        <v>0</v>
      </c>
      <c r="H39" s="369">
        <v>0</v>
      </c>
    </row>
    <row r="40" spans="1:8" x14ac:dyDescent="0.25">
      <c r="A40" s="508"/>
      <c r="B40" s="510" t="s">
        <v>392</v>
      </c>
      <c r="C40" s="319" t="s">
        <v>454</v>
      </c>
      <c r="D40" s="368">
        <v>100</v>
      </c>
      <c r="E40" s="368">
        <v>0</v>
      </c>
      <c r="F40" s="368">
        <v>100</v>
      </c>
      <c r="G40" s="368">
        <v>0</v>
      </c>
      <c r="H40" s="369">
        <v>0</v>
      </c>
    </row>
    <row r="41" spans="1:8" x14ac:dyDescent="0.25">
      <c r="A41" s="508"/>
      <c r="B41" s="510"/>
      <c r="C41" s="319" t="s">
        <v>393</v>
      </c>
      <c r="D41" s="368">
        <v>100</v>
      </c>
      <c r="E41" s="368">
        <v>0</v>
      </c>
      <c r="F41" s="368">
        <v>100</v>
      </c>
      <c r="G41" s="368">
        <v>0</v>
      </c>
      <c r="H41" s="369">
        <v>0</v>
      </c>
    </row>
    <row r="42" spans="1:8" x14ac:dyDescent="0.25">
      <c r="A42" s="508"/>
      <c r="B42" s="510" t="s">
        <v>394</v>
      </c>
      <c r="C42" s="319" t="s">
        <v>454</v>
      </c>
      <c r="D42" s="368">
        <v>100</v>
      </c>
      <c r="E42" s="368">
        <v>17.647058823529413</v>
      </c>
      <c r="F42" s="368">
        <v>82.35294117647058</v>
      </c>
      <c r="G42" s="368">
        <v>0</v>
      </c>
      <c r="H42" s="369">
        <v>0</v>
      </c>
    </row>
    <row r="43" spans="1:8" x14ac:dyDescent="0.25">
      <c r="A43" s="508"/>
      <c r="B43" s="510"/>
      <c r="C43" s="319" t="s">
        <v>395</v>
      </c>
      <c r="D43" s="368">
        <v>100</v>
      </c>
      <c r="E43" s="368">
        <v>0</v>
      </c>
      <c r="F43" s="368">
        <v>100</v>
      </c>
      <c r="G43" s="368">
        <v>0</v>
      </c>
      <c r="H43" s="369">
        <v>0</v>
      </c>
    </row>
    <row r="44" spans="1:8" x14ac:dyDescent="0.25">
      <c r="A44" s="508"/>
      <c r="B44" s="510"/>
      <c r="C44" s="319" t="s">
        <v>396</v>
      </c>
      <c r="D44" s="368">
        <v>100</v>
      </c>
      <c r="E44" s="368">
        <v>14.285714285714285</v>
      </c>
      <c r="F44" s="368">
        <v>85.714285714285708</v>
      </c>
      <c r="G44" s="368">
        <v>0</v>
      </c>
      <c r="H44" s="369">
        <v>0</v>
      </c>
    </row>
    <row r="45" spans="1:8" x14ac:dyDescent="0.25">
      <c r="A45" s="508"/>
      <c r="B45" s="510"/>
      <c r="C45" s="319" t="s">
        <v>397</v>
      </c>
      <c r="D45" s="368">
        <v>100</v>
      </c>
      <c r="E45" s="368">
        <v>33.333333333333329</v>
      </c>
      <c r="F45" s="368">
        <v>66.666666666666657</v>
      </c>
      <c r="G45" s="368">
        <v>0</v>
      </c>
      <c r="H45" s="369">
        <v>0</v>
      </c>
    </row>
    <row r="46" spans="1:8" ht="31.5" x14ac:dyDescent="0.25">
      <c r="A46" s="508"/>
      <c r="B46" s="510"/>
      <c r="C46" s="319" t="s">
        <v>398</v>
      </c>
      <c r="D46" s="368">
        <v>100</v>
      </c>
      <c r="E46" s="368">
        <v>50</v>
      </c>
      <c r="F46" s="368">
        <v>50</v>
      </c>
      <c r="G46" s="368">
        <v>0</v>
      </c>
      <c r="H46" s="369">
        <v>0</v>
      </c>
    </row>
    <row r="47" spans="1:8" ht="31.5" x14ac:dyDescent="0.25">
      <c r="A47" s="508"/>
      <c r="B47" s="510"/>
      <c r="C47" s="319" t="s">
        <v>399</v>
      </c>
      <c r="D47" s="368">
        <v>100</v>
      </c>
      <c r="E47" s="368">
        <v>0</v>
      </c>
      <c r="F47" s="368">
        <v>100</v>
      </c>
      <c r="G47" s="368">
        <v>0</v>
      </c>
      <c r="H47" s="369">
        <v>0</v>
      </c>
    </row>
    <row r="48" spans="1:8" x14ac:dyDescent="0.25">
      <c r="A48" s="508"/>
      <c r="B48" s="510" t="s">
        <v>400</v>
      </c>
      <c r="C48" s="319" t="s">
        <v>454</v>
      </c>
      <c r="D48" s="368">
        <v>100</v>
      </c>
      <c r="E48" s="368">
        <v>31.460674157303366</v>
      </c>
      <c r="F48" s="368">
        <v>59.550561797752813</v>
      </c>
      <c r="G48" s="368">
        <v>6.7415730337078648</v>
      </c>
      <c r="H48" s="369">
        <v>2.2471910112359557</v>
      </c>
    </row>
    <row r="49" spans="1:8" x14ac:dyDescent="0.25">
      <c r="A49" s="508"/>
      <c r="B49" s="510"/>
      <c r="C49" s="319" t="s">
        <v>401</v>
      </c>
      <c r="D49" s="368">
        <v>100</v>
      </c>
      <c r="E49" s="368">
        <v>44.444444444444443</v>
      </c>
      <c r="F49" s="368">
        <v>55.555555555555557</v>
      </c>
      <c r="G49" s="368">
        <v>0</v>
      </c>
      <c r="H49" s="369">
        <v>0</v>
      </c>
    </row>
    <row r="50" spans="1:8" x14ac:dyDescent="0.25">
      <c r="A50" s="508"/>
      <c r="B50" s="510"/>
      <c r="C50" s="319" t="s">
        <v>402</v>
      </c>
      <c r="D50" s="368">
        <v>100</v>
      </c>
      <c r="E50" s="368">
        <v>28.571428571428569</v>
      </c>
      <c r="F50" s="368">
        <v>57.142857142857139</v>
      </c>
      <c r="G50" s="368">
        <v>14.285714285714285</v>
      </c>
      <c r="H50" s="369">
        <v>0</v>
      </c>
    </row>
    <row r="51" spans="1:8" x14ac:dyDescent="0.25">
      <c r="A51" s="508"/>
      <c r="B51" s="510"/>
      <c r="C51" s="319" t="s">
        <v>403</v>
      </c>
      <c r="D51" s="368">
        <v>100</v>
      </c>
      <c r="E51" s="368">
        <v>16.666666666666664</v>
      </c>
      <c r="F51" s="368">
        <v>33.333333333333329</v>
      </c>
      <c r="G51" s="368">
        <v>50</v>
      </c>
      <c r="H51" s="369">
        <v>0</v>
      </c>
    </row>
    <row r="52" spans="1:8" x14ac:dyDescent="0.25">
      <c r="A52" s="508"/>
      <c r="B52" s="510"/>
      <c r="C52" s="319" t="s">
        <v>404</v>
      </c>
      <c r="D52" s="368">
        <v>100</v>
      </c>
      <c r="E52" s="368">
        <v>0</v>
      </c>
      <c r="F52" s="368">
        <v>83.333333333333343</v>
      </c>
      <c r="G52" s="368">
        <v>16.666666666666664</v>
      </c>
      <c r="H52" s="369">
        <v>0</v>
      </c>
    </row>
    <row r="53" spans="1:8" x14ac:dyDescent="0.25">
      <c r="A53" s="508"/>
      <c r="B53" s="510"/>
      <c r="C53" s="319" t="s">
        <v>405</v>
      </c>
      <c r="D53" s="368">
        <v>100</v>
      </c>
      <c r="E53" s="368">
        <v>0</v>
      </c>
      <c r="F53" s="368">
        <v>100</v>
      </c>
      <c r="G53" s="368">
        <v>0</v>
      </c>
      <c r="H53" s="369">
        <v>0</v>
      </c>
    </row>
    <row r="54" spans="1:8" x14ac:dyDescent="0.25">
      <c r="A54" s="508"/>
      <c r="B54" s="510"/>
      <c r="C54" s="319" t="s">
        <v>406</v>
      </c>
      <c r="D54" s="368">
        <v>100</v>
      </c>
      <c r="E54" s="368">
        <v>57.142857142857139</v>
      </c>
      <c r="F54" s="368">
        <v>42.857142857142854</v>
      </c>
      <c r="G54" s="368">
        <v>0</v>
      </c>
      <c r="H54" s="369">
        <v>0</v>
      </c>
    </row>
    <row r="55" spans="1:8" x14ac:dyDescent="0.25">
      <c r="A55" s="508"/>
      <c r="B55" s="510"/>
      <c r="C55" s="319" t="s">
        <v>407</v>
      </c>
      <c r="D55" s="368">
        <v>100</v>
      </c>
      <c r="E55" s="368">
        <v>0</v>
      </c>
      <c r="F55" s="368">
        <v>100</v>
      </c>
      <c r="G55" s="368">
        <v>0</v>
      </c>
      <c r="H55" s="369">
        <v>0</v>
      </c>
    </row>
    <row r="56" spans="1:8" x14ac:dyDescent="0.25">
      <c r="A56" s="508"/>
      <c r="B56" s="510"/>
      <c r="C56" s="319" t="s">
        <v>408</v>
      </c>
      <c r="D56" s="368">
        <v>100</v>
      </c>
      <c r="E56" s="368">
        <v>0</v>
      </c>
      <c r="F56" s="368">
        <v>66.666666666666657</v>
      </c>
      <c r="G56" s="368">
        <v>11.111111111111111</v>
      </c>
      <c r="H56" s="369">
        <v>22.222222222222221</v>
      </c>
    </row>
    <row r="57" spans="1:8" x14ac:dyDescent="0.25">
      <c r="A57" s="508"/>
      <c r="B57" s="510"/>
      <c r="C57" s="319" t="s">
        <v>409</v>
      </c>
      <c r="D57" s="368">
        <v>100</v>
      </c>
      <c r="E57" s="368">
        <v>83.333333333333343</v>
      </c>
      <c r="F57" s="368">
        <v>16.666666666666664</v>
      </c>
      <c r="G57" s="368">
        <v>0</v>
      </c>
      <c r="H57" s="369">
        <v>0</v>
      </c>
    </row>
    <row r="58" spans="1:8" x14ac:dyDescent="0.25">
      <c r="A58" s="508"/>
      <c r="B58" s="510"/>
      <c r="C58" s="319" t="s">
        <v>410</v>
      </c>
      <c r="D58" s="368">
        <v>100</v>
      </c>
      <c r="E58" s="368">
        <v>83.333333333333343</v>
      </c>
      <c r="F58" s="368">
        <v>16.666666666666664</v>
      </c>
      <c r="G58" s="368">
        <v>0</v>
      </c>
      <c r="H58" s="369">
        <v>0</v>
      </c>
    </row>
    <row r="59" spans="1:8" x14ac:dyDescent="0.25">
      <c r="A59" s="508"/>
      <c r="B59" s="510"/>
      <c r="C59" s="319" t="s">
        <v>411</v>
      </c>
      <c r="D59" s="368">
        <v>100</v>
      </c>
      <c r="E59" s="368">
        <v>0</v>
      </c>
      <c r="F59" s="368">
        <v>100</v>
      </c>
      <c r="G59" s="368">
        <v>0</v>
      </c>
      <c r="H59" s="369">
        <v>0</v>
      </c>
    </row>
    <row r="60" spans="1:8" x14ac:dyDescent="0.25">
      <c r="A60" s="508"/>
      <c r="B60" s="510"/>
      <c r="C60" s="319" t="s">
        <v>412</v>
      </c>
      <c r="D60" s="368">
        <v>100</v>
      </c>
      <c r="E60" s="368">
        <v>0</v>
      </c>
      <c r="F60" s="368">
        <v>100</v>
      </c>
      <c r="G60" s="368">
        <v>0</v>
      </c>
      <c r="H60" s="369">
        <v>0</v>
      </c>
    </row>
    <row r="61" spans="1:8" x14ac:dyDescent="0.25">
      <c r="A61" s="508"/>
      <c r="B61" s="510"/>
      <c r="C61" s="319" t="s">
        <v>413</v>
      </c>
      <c r="D61" s="368">
        <v>100</v>
      </c>
      <c r="E61" s="368">
        <v>40</v>
      </c>
      <c r="F61" s="368">
        <v>60</v>
      </c>
      <c r="G61" s="368">
        <v>0</v>
      </c>
      <c r="H61" s="369">
        <v>0</v>
      </c>
    </row>
    <row r="62" spans="1:8" x14ac:dyDescent="0.25">
      <c r="A62" s="508"/>
      <c r="B62" s="510"/>
      <c r="C62" s="319" t="s">
        <v>414</v>
      </c>
      <c r="D62" s="368">
        <v>100</v>
      </c>
      <c r="E62" s="368">
        <v>83.333333333333343</v>
      </c>
      <c r="F62" s="368">
        <v>16.666666666666664</v>
      </c>
      <c r="G62" s="368">
        <v>0</v>
      </c>
      <c r="H62" s="369">
        <v>0</v>
      </c>
    </row>
    <row r="63" spans="1:8" x14ac:dyDescent="0.25">
      <c r="A63" s="508"/>
      <c r="B63" s="510" t="s">
        <v>415</v>
      </c>
      <c r="C63" s="319" t="s">
        <v>454</v>
      </c>
      <c r="D63" s="368">
        <v>100</v>
      </c>
      <c r="E63" s="368">
        <v>25.714285714285712</v>
      </c>
      <c r="F63" s="368">
        <v>68.571428571428569</v>
      </c>
      <c r="G63" s="368">
        <v>2.8571428571428572</v>
      </c>
      <c r="H63" s="369">
        <v>2.8571428571428577</v>
      </c>
    </row>
    <row r="64" spans="1:8" x14ac:dyDescent="0.25">
      <c r="A64" s="508"/>
      <c r="B64" s="510"/>
      <c r="C64" s="319" t="s">
        <v>416</v>
      </c>
      <c r="D64" s="368">
        <v>100</v>
      </c>
      <c r="E64" s="368">
        <v>0</v>
      </c>
      <c r="F64" s="368">
        <v>100</v>
      </c>
      <c r="G64" s="368">
        <v>0</v>
      </c>
      <c r="H64" s="369">
        <v>0</v>
      </c>
    </row>
    <row r="65" spans="1:8" x14ac:dyDescent="0.25">
      <c r="A65" s="508"/>
      <c r="B65" s="510"/>
      <c r="C65" s="319" t="s">
        <v>417</v>
      </c>
      <c r="D65" s="368">
        <v>100</v>
      </c>
      <c r="E65" s="368">
        <v>20</v>
      </c>
      <c r="F65" s="368">
        <v>80</v>
      </c>
      <c r="G65" s="368">
        <v>0</v>
      </c>
      <c r="H65" s="369">
        <v>0</v>
      </c>
    </row>
    <row r="66" spans="1:8" x14ac:dyDescent="0.25">
      <c r="A66" s="508"/>
      <c r="B66" s="510"/>
      <c r="C66" s="319" t="s">
        <v>418</v>
      </c>
      <c r="D66" s="368">
        <v>100</v>
      </c>
      <c r="E66" s="368">
        <v>0</v>
      </c>
      <c r="F66" s="368">
        <v>100</v>
      </c>
      <c r="G66" s="368">
        <v>0</v>
      </c>
      <c r="H66" s="369">
        <v>0</v>
      </c>
    </row>
    <row r="67" spans="1:8" x14ac:dyDescent="0.25">
      <c r="A67" s="508"/>
      <c r="B67" s="510"/>
      <c r="C67" s="319" t="s">
        <v>419</v>
      </c>
      <c r="D67" s="368">
        <v>100</v>
      </c>
      <c r="E67" s="368">
        <v>33.333333333333329</v>
      </c>
      <c r="F67" s="368">
        <v>33.333333333333329</v>
      </c>
      <c r="G67" s="368">
        <v>0</v>
      </c>
      <c r="H67" s="369">
        <v>33.333333333333329</v>
      </c>
    </row>
    <row r="68" spans="1:8" x14ac:dyDescent="0.25">
      <c r="A68" s="508"/>
      <c r="B68" s="510"/>
      <c r="C68" s="319" t="s">
        <v>420</v>
      </c>
      <c r="D68" s="368">
        <v>100</v>
      </c>
      <c r="E68" s="368">
        <v>0</v>
      </c>
      <c r="F68" s="368">
        <v>75</v>
      </c>
      <c r="G68" s="368">
        <v>25</v>
      </c>
      <c r="H68" s="369">
        <v>0</v>
      </c>
    </row>
    <row r="69" spans="1:8" x14ac:dyDescent="0.25">
      <c r="A69" s="508"/>
      <c r="B69" s="510"/>
      <c r="C69" s="319" t="s">
        <v>421</v>
      </c>
      <c r="D69" s="368">
        <v>100</v>
      </c>
      <c r="E69" s="368">
        <v>50</v>
      </c>
      <c r="F69" s="368">
        <v>50</v>
      </c>
      <c r="G69" s="368">
        <v>0</v>
      </c>
      <c r="H69" s="369">
        <v>0</v>
      </c>
    </row>
    <row r="70" spans="1:8" x14ac:dyDescent="0.25">
      <c r="A70" s="508"/>
      <c r="B70" s="510"/>
      <c r="C70" s="319" t="s">
        <v>422</v>
      </c>
      <c r="D70" s="368">
        <v>100</v>
      </c>
      <c r="E70" s="368">
        <v>25</v>
      </c>
      <c r="F70" s="368">
        <v>75</v>
      </c>
      <c r="G70" s="368">
        <v>0</v>
      </c>
      <c r="H70" s="369">
        <v>0</v>
      </c>
    </row>
    <row r="71" spans="1:8" x14ac:dyDescent="0.25">
      <c r="A71" s="508"/>
      <c r="B71" s="510"/>
      <c r="C71" s="319" t="s">
        <v>423</v>
      </c>
      <c r="D71" s="368">
        <v>100</v>
      </c>
      <c r="E71" s="368">
        <v>0</v>
      </c>
      <c r="F71" s="368">
        <v>100</v>
      </c>
      <c r="G71" s="368">
        <v>0</v>
      </c>
      <c r="H71" s="369">
        <v>0</v>
      </c>
    </row>
    <row r="72" spans="1:8" x14ac:dyDescent="0.25">
      <c r="A72" s="508"/>
      <c r="B72" s="510"/>
      <c r="C72" s="319" t="s">
        <v>424</v>
      </c>
      <c r="D72" s="368">
        <v>100</v>
      </c>
      <c r="E72" s="368">
        <v>80</v>
      </c>
      <c r="F72" s="368">
        <v>20</v>
      </c>
      <c r="G72" s="368">
        <v>0</v>
      </c>
      <c r="H72" s="369">
        <v>0</v>
      </c>
    </row>
    <row r="73" spans="1:8" x14ac:dyDescent="0.25">
      <c r="A73" s="508"/>
      <c r="B73" s="510" t="s">
        <v>425</v>
      </c>
      <c r="C73" s="319" t="s">
        <v>454</v>
      </c>
      <c r="D73" s="368">
        <v>100</v>
      </c>
      <c r="E73" s="368">
        <v>29.411764705882355</v>
      </c>
      <c r="F73" s="368">
        <v>70.588235294117652</v>
      </c>
      <c r="G73" s="368">
        <v>0</v>
      </c>
      <c r="H73" s="369">
        <v>0</v>
      </c>
    </row>
    <row r="74" spans="1:8" x14ac:dyDescent="0.25">
      <c r="A74" s="508"/>
      <c r="B74" s="510"/>
      <c r="C74" s="319" t="s">
        <v>426</v>
      </c>
      <c r="D74" s="368">
        <v>100</v>
      </c>
      <c r="E74" s="368">
        <v>0</v>
      </c>
      <c r="F74" s="368">
        <v>100</v>
      </c>
      <c r="G74" s="368">
        <v>0</v>
      </c>
      <c r="H74" s="369">
        <v>0</v>
      </c>
    </row>
    <row r="75" spans="1:8" x14ac:dyDescent="0.25">
      <c r="A75" s="508"/>
      <c r="B75" s="510"/>
      <c r="C75" s="319" t="s">
        <v>427</v>
      </c>
      <c r="D75" s="368">
        <v>100</v>
      </c>
      <c r="E75" s="368">
        <v>60</v>
      </c>
      <c r="F75" s="368">
        <v>40</v>
      </c>
      <c r="G75" s="368">
        <v>0</v>
      </c>
      <c r="H75" s="369">
        <v>0</v>
      </c>
    </row>
    <row r="76" spans="1:8" x14ac:dyDescent="0.25">
      <c r="A76" s="508"/>
      <c r="B76" s="510"/>
      <c r="C76" s="319" t="s">
        <v>428</v>
      </c>
      <c r="D76" s="368">
        <v>100</v>
      </c>
      <c r="E76" s="368">
        <v>40</v>
      </c>
      <c r="F76" s="368">
        <v>60</v>
      </c>
      <c r="G76" s="368">
        <v>0</v>
      </c>
      <c r="H76" s="369">
        <v>0</v>
      </c>
    </row>
    <row r="77" spans="1:8" x14ac:dyDescent="0.25">
      <c r="A77" s="508"/>
      <c r="B77" s="510" t="s">
        <v>429</v>
      </c>
      <c r="C77" s="319" t="s">
        <v>454</v>
      </c>
      <c r="D77" s="368">
        <v>100</v>
      </c>
      <c r="E77" s="368">
        <v>45.161290322580641</v>
      </c>
      <c r="F77" s="368">
        <v>29.032258064516135</v>
      </c>
      <c r="G77" s="368">
        <v>25.806451612903224</v>
      </c>
      <c r="H77" s="369">
        <v>0</v>
      </c>
    </row>
    <row r="78" spans="1:8" x14ac:dyDescent="0.25">
      <c r="A78" s="508"/>
      <c r="B78" s="510"/>
      <c r="C78" s="319" t="s">
        <v>430</v>
      </c>
      <c r="D78" s="368">
        <v>100</v>
      </c>
      <c r="E78" s="368">
        <v>33.333333333333329</v>
      </c>
      <c r="F78" s="368">
        <v>33.333333333333329</v>
      </c>
      <c r="G78" s="368">
        <v>33.333333333333329</v>
      </c>
      <c r="H78" s="369">
        <v>0</v>
      </c>
    </row>
    <row r="79" spans="1:8" x14ac:dyDescent="0.25">
      <c r="A79" s="508"/>
      <c r="B79" s="510"/>
      <c r="C79" s="319" t="s">
        <v>431</v>
      </c>
      <c r="D79" s="368">
        <v>100</v>
      </c>
      <c r="E79" s="368">
        <v>33.333333333333329</v>
      </c>
      <c r="F79" s="368">
        <v>33.333333333333329</v>
      </c>
      <c r="G79" s="368">
        <v>33.333333333333329</v>
      </c>
      <c r="H79" s="369">
        <v>0</v>
      </c>
    </row>
    <row r="80" spans="1:8" x14ac:dyDescent="0.25">
      <c r="A80" s="508"/>
      <c r="B80" s="510"/>
      <c r="C80" s="319" t="s">
        <v>432</v>
      </c>
      <c r="D80" s="368">
        <v>100</v>
      </c>
      <c r="E80" s="368">
        <v>0</v>
      </c>
      <c r="F80" s="368">
        <v>66.666666666666657</v>
      </c>
      <c r="G80" s="368">
        <v>33.333333333333329</v>
      </c>
      <c r="H80" s="369">
        <v>0</v>
      </c>
    </row>
    <row r="81" spans="1:8" x14ac:dyDescent="0.25">
      <c r="A81" s="508"/>
      <c r="B81" s="510"/>
      <c r="C81" s="319" t="s">
        <v>433</v>
      </c>
      <c r="D81" s="368">
        <v>100</v>
      </c>
      <c r="E81" s="368">
        <v>60</v>
      </c>
      <c r="F81" s="368">
        <v>20</v>
      </c>
      <c r="G81" s="368">
        <v>20</v>
      </c>
      <c r="H81" s="369">
        <v>0</v>
      </c>
    </row>
    <row r="82" spans="1:8" x14ac:dyDescent="0.25">
      <c r="A82" s="508"/>
      <c r="B82" s="510"/>
      <c r="C82" s="319" t="s">
        <v>434</v>
      </c>
      <c r="D82" s="368">
        <v>100</v>
      </c>
      <c r="E82" s="368">
        <v>33.333333333333329</v>
      </c>
      <c r="F82" s="368">
        <v>33.333333333333329</v>
      </c>
      <c r="G82" s="368">
        <v>33.333333333333329</v>
      </c>
      <c r="H82" s="369">
        <v>0</v>
      </c>
    </row>
    <row r="83" spans="1:8" x14ac:dyDescent="0.25">
      <c r="A83" s="508"/>
      <c r="B83" s="510"/>
      <c r="C83" s="319" t="s">
        <v>435</v>
      </c>
      <c r="D83" s="368">
        <v>100</v>
      </c>
      <c r="E83" s="368">
        <v>75</v>
      </c>
      <c r="F83" s="368">
        <v>25</v>
      </c>
      <c r="G83" s="368">
        <v>0</v>
      </c>
      <c r="H83" s="369">
        <v>0</v>
      </c>
    </row>
    <row r="84" spans="1:8" x14ac:dyDescent="0.25">
      <c r="A84" s="508"/>
      <c r="B84" s="510"/>
      <c r="C84" s="319" t="s">
        <v>436</v>
      </c>
      <c r="D84" s="368">
        <v>100</v>
      </c>
      <c r="E84" s="368">
        <v>50</v>
      </c>
      <c r="F84" s="368">
        <v>0</v>
      </c>
      <c r="G84" s="368">
        <v>50</v>
      </c>
      <c r="H84" s="369">
        <v>0</v>
      </c>
    </row>
    <row r="85" spans="1:8" x14ac:dyDescent="0.25">
      <c r="A85" s="508"/>
      <c r="B85" s="510"/>
      <c r="C85" s="319" t="s">
        <v>437</v>
      </c>
      <c r="D85" s="368">
        <v>100</v>
      </c>
      <c r="E85" s="368">
        <v>66.666666666666657</v>
      </c>
      <c r="F85" s="368">
        <v>33.333333333333329</v>
      </c>
      <c r="G85" s="368">
        <v>0</v>
      </c>
      <c r="H85" s="369">
        <v>0</v>
      </c>
    </row>
    <row r="86" spans="1:8" x14ac:dyDescent="0.25">
      <c r="A86" s="508"/>
      <c r="B86" s="510"/>
      <c r="C86" s="319" t="s">
        <v>438</v>
      </c>
      <c r="D86" s="368">
        <v>100</v>
      </c>
      <c r="E86" s="368">
        <v>33.333333333333329</v>
      </c>
      <c r="F86" s="368">
        <v>33.333333333333329</v>
      </c>
      <c r="G86" s="368">
        <v>33.333333333333329</v>
      </c>
      <c r="H86" s="369">
        <v>0</v>
      </c>
    </row>
    <row r="87" spans="1:8" x14ac:dyDescent="0.25">
      <c r="A87" s="508"/>
      <c r="B87" s="510" t="s">
        <v>439</v>
      </c>
      <c r="C87" s="319" t="s">
        <v>454</v>
      </c>
      <c r="D87" s="368">
        <v>100</v>
      </c>
      <c r="E87" s="368">
        <v>61.818181818181827</v>
      </c>
      <c r="F87" s="368">
        <v>27.27272727272728</v>
      </c>
      <c r="G87" s="368">
        <v>10.90909090909091</v>
      </c>
      <c r="H87" s="369">
        <v>0</v>
      </c>
    </row>
    <row r="88" spans="1:8" ht="31.5" x14ac:dyDescent="0.25">
      <c r="A88" s="508"/>
      <c r="B88" s="510"/>
      <c r="C88" s="319" t="s">
        <v>440</v>
      </c>
      <c r="D88" s="368">
        <v>100</v>
      </c>
      <c r="E88" s="368">
        <v>100</v>
      </c>
      <c r="F88" s="368">
        <v>0</v>
      </c>
      <c r="G88" s="368">
        <v>0</v>
      </c>
      <c r="H88" s="369">
        <v>0</v>
      </c>
    </row>
    <row r="89" spans="1:8" x14ac:dyDescent="0.25">
      <c r="A89" s="508"/>
      <c r="B89" s="510"/>
      <c r="C89" s="319" t="s">
        <v>441</v>
      </c>
      <c r="D89" s="368">
        <v>100</v>
      </c>
      <c r="E89" s="368">
        <v>50</v>
      </c>
      <c r="F89" s="368">
        <v>50</v>
      </c>
      <c r="G89" s="368">
        <v>0</v>
      </c>
      <c r="H89" s="369">
        <v>0</v>
      </c>
    </row>
    <row r="90" spans="1:8" x14ac:dyDescent="0.25">
      <c r="A90" s="508"/>
      <c r="B90" s="510"/>
      <c r="C90" s="319" t="s">
        <v>442</v>
      </c>
      <c r="D90" s="368">
        <v>100</v>
      </c>
      <c r="E90" s="368">
        <v>16.666666666666664</v>
      </c>
      <c r="F90" s="368">
        <v>33.333333333333329</v>
      </c>
      <c r="G90" s="368">
        <v>50</v>
      </c>
      <c r="H90" s="369">
        <v>0</v>
      </c>
    </row>
    <row r="91" spans="1:8" x14ac:dyDescent="0.25">
      <c r="A91" s="508"/>
      <c r="B91" s="510"/>
      <c r="C91" s="319" t="s">
        <v>443</v>
      </c>
      <c r="D91" s="368">
        <v>100</v>
      </c>
      <c r="E91" s="368">
        <v>100</v>
      </c>
      <c r="F91" s="368">
        <v>0</v>
      </c>
      <c r="G91" s="368">
        <v>0</v>
      </c>
      <c r="H91" s="369">
        <v>0</v>
      </c>
    </row>
    <row r="92" spans="1:8" x14ac:dyDescent="0.25">
      <c r="A92" s="508"/>
      <c r="B92" s="510"/>
      <c r="C92" s="319" t="s">
        <v>444</v>
      </c>
      <c r="D92" s="368">
        <v>100</v>
      </c>
      <c r="E92" s="368">
        <v>50</v>
      </c>
      <c r="F92" s="368">
        <v>50</v>
      </c>
      <c r="G92" s="368">
        <v>0</v>
      </c>
      <c r="H92" s="369">
        <v>0</v>
      </c>
    </row>
    <row r="93" spans="1:8" x14ac:dyDescent="0.25">
      <c r="A93" s="508"/>
      <c r="B93" s="510"/>
      <c r="C93" s="319" t="s">
        <v>445</v>
      </c>
      <c r="D93" s="368">
        <v>100</v>
      </c>
      <c r="E93" s="368">
        <v>0</v>
      </c>
      <c r="F93" s="368">
        <v>80</v>
      </c>
      <c r="G93" s="368">
        <v>20</v>
      </c>
      <c r="H93" s="369">
        <v>0</v>
      </c>
    </row>
    <row r="94" spans="1:8" x14ac:dyDescent="0.25">
      <c r="A94" s="508"/>
      <c r="B94" s="510"/>
      <c r="C94" s="319" t="s">
        <v>446</v>
      </c>
      <c r="D94" s="368">
        <v>100</v>
      </c>
      <c r="E94" s="368">
        <v>100</v>
      </c>
      <c r="F94" s="368">
        <v>0</v>
      </c>
      <c r="G94" s="368">
        <v>0</v>
      </c>
      <c r="H94" s="369">
        <v>0</v>
      </c>
    </row>
    <row r="95" spans="1:8" x14ac:dyDescent="0.25">
      <c r="A95" s="508"/>
      <c r="B95" s="510"/>
      <c r="C95" s="319" t="s">
        <v>447</v>
      </c>
      <c r="D95" s="368">
        <v>100</v>
      </c>
      <c r="E95" s="368">
        <v>90.909090909090907</v>
      </c>
      <c r="F95" s="368">
        <v>9.0909090909090917</v>
      </c>
      <c r="G95" s="368">
        <v>0</v>
      </c>
      <c r="H95" s="369">
        <v>0</v>
      </c>
    </row>
    <row r="96" spans="1:8" x14ac:dyDescent="0.25">
      <c r="A96" s="508"/>
      <c r="B96" s="510"/>
      <c r="C96" s="319" t="s">
        <v>448</v>
      </c>
      <c r="D96" s="368">
        <v>100</v>
      </c>
      <c r="E96" s="368">
        <v>20</v>
      </c>
      <c r="F96" s="368">
        <v>80</v>
      </c>
      <c r="G96" s="368">
        <v>0</v>
      </c>
      <c r="H96" s="369">
        <v>0</v>
      </c>
    </row>
    <row r="97" spans="1:8" x14ac:dyDescent="0.25">
      <c r="A97" s="508"/>
      <c r="B97" s="510"/>
      <c r="C97" s="319" t="s">
        <v>449</v>
      </c>
      <c r="D97" s="368">
        <v>100</v>
      </c>
      <c r="E97" s="368">
        <v>66.666666666666657</v>
      </c>
      <c r="F97" s="368">
        <v>0</v>
      </c>
      <c r="G97" s="368">
        <v>33.333333333333329</v>
      </c>
      <c r="H97" s="369">
        <v>0</v>
      </c>
    </row>
    <row r="98" spans="1:8" x14ac:dyDescent="0.25">
      <c r="A98" s="508"/>
      <c r="B98" s="510" t="s">
        <v>450</v>
      </c>
      <c r="C98" s="319" t="s">
        <v>454</v>
      </c>
      <c r="D98" s="368">
        <v>100</v>
      </c>
      <c r="E98" s="368">
        <v>0</v>
      </c>
      <c r="F98" s="368">
        <v>100</v>
      </c>
      <c r="G98" s="368">
        <v>0</v>
      </c>
      <c r="H98" s="369">
        <v>0</v>
      </c>
    </row>
    <row r="99" spans="1:8" x14ac:dyDescent="0.25">
      <c r="A99" s="508"/>
      <c r="B99" s="510"/>
      <c r="C99" s="319" t="s">
        <v>451</v>
      </c>
      <c r="D99" s="368">
        <v>100</v>
      </c>
      <c r="E99" s="368">
        <v>0</v>
      </c>
      <c r="F99" s="368">
        <v>100</v>
      </c>
      <c r="G99" s="368">
        <v>0</v>
      </c>
      <c r="H99" s="369">
        <v>0</v>
      </c>
    </row>
    <row r="100" spans="1:8" x14ac:dyDescent="0.25">
      <c r="A100" s="508"/>
      <c r="B100" s="510"/>
      <c r="C100" s="319" t="s">
        <v>452</v>
      </c>
      <c r="D100" s="368">
        <v>100</v>
      </c>
      <c r="E100" s="368">
        <v>0</v>
      </c>
      <c r="F100" s="368">
        <v>100</v>
      </c>
      <c r="G100" s="368">
        <v>0</v>
      </c>
      <c r="H100" s="369">
        <v>0</v>
      </c>
    </row>
    <row r="101" spans="1:8" x14ac:dyDescent="0.25">
      <c r="A101" s="508"/>
      <c r="B101" s="510"/>
      <c r="C101" s="319" t="s">
        <v>453</v>
      </c>
      <c r="D101" s="368">
        <v>100</v>
      </c>
      <c r="E101" s="368">
        <v>0</v>
      </c>
      <c r="F101" s="368">
        <v>100</v>
      </c>
      <c r="G101" s="368">
        <v>0</v>
      </c>
      <c r="H101" s="369">
        <v>0</v>
      </c>
    </row>
  </sheetData>
  <autoFilter ref="A5:H5">
    <filterColumn colId="0" showButton="0"/>
    <filterColumn colId="1" showButton="0"/>
  </autoFilter>
  <mergeCells count="17">
    <mergeCell ref="B98:B101"/>
    <mergeCell ref="A4:C4"/>
    <mergeCell ref="A5:C5"/>
    <mergeCell ref="A2:H2"/>
    <mergeCell ref="A6:A101"/>
    <mergeCell ref="B6:C6"/>
    <mergeCell ref="B7:B27"/>
    <mergeCell ref="B28:B30"/>
    <mergeCell ref="B31:B33"/>
    <mergeCell ref="B34:B39"/>
    <mergeCell ref="B40:B41"/>
    <mergeCell ref="B42:B47"/>
    <mergeCell ref="B48:B62"/>
    <mergeCell ref="B63:B72"/>
    <mergeCell ref="B73:B76"/>
    <mergeCell ref="B77:B86"/>
    <mergeCell ref="B87:B9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FF00"/>
  </sheetPr>
  <dimension ref="A1:J102"/>
  <sheetViews>
    <sheetView zoomScale="90" zoomScaleNormal="90" workbookViewId="0">
      <selection activeCell="A7" sqref="A7:L102"/>
    </sheetView>
  </sheetViews>
  <sheetFormatPr defaultColWidth="9.33203125" defaultRowHeight="15.75" x14ac:dyDescent="0.25"/>
  <cols>
    <col min="1" max="1" width="25.83203125" style="105" customWidth="1"/>
    <col min="2" max="2" width="28" style="105" customWidth="1"/>
    <col min="3" max="3" width="22" style="105" customWidth="1"/>
    <col min="4" max="4" width="14.6640625" style="105" customWidth="1"/>
    <col min="5" max="5" width="19.83203125" style="105" customWidth="1"/>
    <col min="6" max="6" width="18.1640625" style="105" customWidth="1"/>
    <col min="7" max="7" width="19.33203125" style="105" customWidth="1"/>
    <col min="8" max="8" width="24.5" style="142" customWidth="1"/>
    <col min="9" max="16384" width="9.33203125" style="105"/>
  </cols>
  <sheetData>
    <row r="1" spans="1:10" s="134" customFormat="1" ht="18.75" customHeight="1" x14ac:dyDescent="0.25">
      <c r="A1" s="112" t="s">
        <v>126</v>
      </c>
      <c r="B1" s="112"/>
      <c r="C1" s="112"/>
      <c r="D1" s="114"/>
      <c r="E1" s="121"/>
      <c r="F1" s="114"/>
      <c r="G1" s="114"/>
      <c r="H1" s="133"/>
    </row>
    <row r="2" spans="1:10" s="114" customFormat="1" ht="19.5" customHeight="1" x14ac:dyDescent="0.15">
      <c r="A2" s="575" t="s">
        <v>189</v>
      </c>
      <c r="B2" s="575"/>
      <c r="C2" s="575"/>
      <c r="D2" s="575"/>
      <c r="E2" s="575"/>
      <c r="F2" s="575"/>
      <c r="G2" s="575"/>
      <c r="H2" s="575"/>
    </row>
    <row r="3" spans="1:10" s="114" customFormat="1" x14ac:dyDescent="0.15">
      <c r="A3" s="135"/>
      <c r="B3" s="135"/>
      <c r="C3" s="135"/>
      <c r="D3" s="135"/>
      <c r="E3" s="135"/>
      <c r="F3" s="135"/>
      <c r="G3" s="135"/>
      <c r="H3" s="136"/>
    </row>
    <row r="4" spans="1:10" s="114" customFormat="1" ht="30.75" customHeight="1" x14ac:dyDescent="0.15">
      <c r="A4" s="571" t="s">
        <v>357</v>
      </c>
      <c r="B4" s="571"/>
      <c r="C4" s="571"/>
      <c r="D4" s="576" t="s">
        <v>125</v>
      </c>
      <c r="E4" s="577" t="s">
        <v>190</v>
      </c>
      <c r="F4" s="577"/>
      <c r="G4" s="577"/>
      <c r="H4" s="570" t="s">
        <v>162</v>
      </c>
    </row>
    <row r="5" spans="1:10" s="114" customFormat="1" ht="26.25" customHeight="1" x14ac:dyDescent="0.25">
      <c r="A5" s="571"/>
      <c r="B5" s="571"/>
      <c r="C5" s="571"/>
      <c r="D5" s="576"/>
      <c r="E5" s="123" t="s">
        <v>124</v>
      </c>
      <c r="F5" s="123" t="s">
        <v>123</v>
      </c>
      <c r="G5" s="137" t="s">
        <v>122</v>
      </c>
      <c r="H5" s="570"/>
      <c r="J5" s="138"/>
    </row>
    <row r="6" spans="1:10" s="112" customFormat="1" ht="18" customHeight="1" x14ac:dyDescent="0.25">
      <c r="A6" s="528" t="s">
        <v>151</v>
      </c>
      <c r="B6" s="525"/>
      <c r="C6" s="525"/>
      <c r="D6" s="139">
        <v>5468</v>
      </c>
      <c r="E6" s="139">
        <v>3598</v>
      </c>
      <c r="F6" s="139">
        <v>1648</v>
      </c>
      <c r="G6" s="139">
        <v>222</v>
      </c>
      <c r="H6" s="140">
        <f>E6/D6*100</f>
        <v>65.801024140453549</v>
      </c>
      <c r="J6" s="141"/>
    </row>
    <row r="7" spans="1:10" x14ac:dyDescent="0.25">
      <c r="A7" s="507" t="s">
        <v>358</v>
      </c>
      <c r="B7" s="509" t="s">
        <v>454</v>
      </c>
      <c r="C7" s="509"/>
      <c r="D7" s="354">
        <v>83</v>
      </c>
      <c r="E7" s="354">
        <v>54</v>
      </c>
      <c r="F7" s="354">
        <v>21</v>
      </c>
      <c r="G7" s="354">
        <v>8</v>
      </c>
      <c r="H7" s="140">
        <f t="shared" ref="H7:H70" si="0">E7/D7*100</f>
        <v>65.060240963855421</v>
      </c>
    </row>
    <row r="8" spans="1:10" x14ac:dyDescent="0.25">
      <c r="A8" s="507"/>
      <c r="B8" s="510" t="s">
        <v>359</v>
      </c>
      <c r="C8" s="319" t="s">
        <v>454</v>
      </c>
      <c r="D8" s="349">
        <v>20</v>
      </c>
      <c r="E8" s="349">
        <v>15</v>
      </c>
      <c r="F8" s="349">
        <v>1</v>
      </c>
      <c r="G8" s="349">
        <v>4</v>
      </c>
      <c r="H8" s="370">
        <f t="shared" si="0"/>
        <v>75</v>
      </c>
    </row>
    <row r="9" spans="1:10" x14ac:dyDescent="0.25">
      <c r="A9" s="507"/>
      <c r="B9" s="510"/>
      <c r="C9" s="319" t="s">
        <v>360</v>
      </c>
      <c r="D9" s="349">
        <v>1</v>
      </c>
      <c r="E9" s="349">
        <v>1</v>
      </c>
      <c r="F9" s="349">
        <v>0</v>
      </c>
      <c r="G9" s="349">
        <v>0</v>
      </c>
      <c r="H9" s="370">
        <f t="shared" si="0"/>
        <v>100</v>
      </c>
    </row>
    <row r="10" spans="1:10" x14ac:dyDescent="0.25">
      <c r="A10" s="507"/>
      <c r="B10" s="510"/>
      <c r="C10" s="319" t="s">
        <v>361</v>
      </c>
      <c r="D10" s="349">
        <v>1</v>
      </c>
      <c r="E10" s="349">
        <v>1</v>
      </c>
      <c r="F10" s="349">
        <v>0</v>
      </c>
      <c r="G10" s="349">
        <v>0</v>
      </c>
      <c r="H10" s="370">
        <f t="shared" si="0"/>
        <v>100</v>
      </c>
    </row>
    <row r="11" spans="1:10" x14ac:dyDescent="0.25">
      <c r="A11" s="507"/>
      <c r="B11" s="510"/>
      <c r="C11" s="319" t="s">
        <v>362</v>
      </c>
      <c r="D11" s="349">
        <v>1</v>
      </c>
      <c r="E11" s="349">
        <v>1</v>
      </c>
      <c r="F11" s="349">
        <v>0</v>
      </c>
      <c r="G11" s="349">
        <v>0</v>
      </c>
      <c r="H11" s="370">
        <f t="shared" si="0"/>
        <v>100</v>
      </c>
    </row>
    <row r="12" spans="1:10" x14ac:dyDescent="0.25">
      <c r="A12" s="507"/>
      <c r="B12" s="510"/>
      <c r="C12" s="319" t="s">
        <v>363</v>
      </c>
      <c r="D12" s="349">
        <v>1</v>
      </c>
      <c r="E12" s="349">
        <v>1</v>
      </c>
      <c r="F12" s="349">
        <v>0</v>
      </c>
      <c r="G12" s="349">
        <v>0</v>
      </c>
      <c r="H12" s="370">
        <f t="shared" si="0"/>
        <v>100</v>
      </c>
    </row>
    <row r="13" spans="1:10" x14ac:dyDescent="0.25">
      <c r="A13" s="507"/>
      <c r="B13" s="510"/>
      <c r="C13" s="319" t="s">
        <v>364</v>
      </c>
      <c r="D13" s="349">
        <v>1</v>
      </c>
      <c r="E13" s="349">
        <v>1</v>
      </c>
      <c r="F13" s="349">
        <v>0</v>
      </c>
      <c r="G13" s="349">
        <v>0</v>
      </c>
      <c r="H13" s="370">
        <f t="shared" si="0"/>
        <v>100</v>
      </c>
    </row>
    <row r="14" spans="1:10" x14ac:dyDescent="0.25">
      <c r="A14" s="507"/>
      <c r="B14" s="510"/>
      <c r="C14" s="319" t="s">
        <v>365</v>
      </c>
      <c r="D14" s="349">
        <v>1</v>
      </c>
      <c r="E14" s="349">
        <v>0</v>
      </c>
      <c r="F14" s="349">
        <v>0</v>
      </c>
      <c r="G14" s="349">
        <v>1</v>
      </c>
      <c r="H14" s="370">
        <f t="shared" si="0"/>
        <v>0</v>
      </c>
    </row>
    <row r="15" spans="1:10" x14ac:dyDescent="0.25">
      <c r="A15" s="507"/>
      <c r="B15" s="510"/>
      <c r="C15" s="319" t="s">
        <v>366</v>
      </c>
      <c r="D15" s="349">
        <v>1</v>
      </c>
      <c r="E15" s="349">
        <v>1</v>
      </c>
      <c r="F15" s="349">
        <v>0</v>
      </c>
      <c r="G15" s="349">
        <v>0</v>
      </c>
      <c r="H15" s="370">
        <f t="shared" si="0"/>
        <v>100</v>
      </c>
    </row>
    <row r="16" spans="1:10" x14ac:dyDescent="0.25">
      <c r="A16" s="507"/>
      <c r="B16" s="510"/>
      <c r="C16" s="319" t="s">
        <v>367</v>
      </c>
      <c r="D16" s="349">
        <v>1</v>
      </c>
      <c r="E16" s="349">
        <v>1</v>
      </c>
      <c r="F16" s="349">
        <v>0</v>
      </c>
      <c r="G16" s="349">
        <v>0</v>
      </c>
      <c r="H16" s="370">
        <f t="shared" si="0"/>
        <v>100</v>
      </c>
    </row>
    <row r="17" spans="1:8" x14ac:dyDescent="0.25">
      <c r="A17" s="507"/>
      <c r="B17" s="510"/>
      <c r="C17" s="319" t="s">
        <v>368</v>
      </c>
      <c r="D17" s="349">
        <v>1</v>
      </c>
      <c r="E17" s="349">
        <v>1</v>
      </c>
      <c r="F17" s="349">
        <v>0</v>
      </c>
      <c r="G17" s="349">
        <v>0</v>
      </c>
      <c r="H17" s="370">
        <f t="shared" si="0"/>
        <v>100</v>
      </c>
    </row>
    <row r="18" spans="1:8" x14ac:dyDescent="0.25">
      <c r="A18" s="507"/>
      <c r="B18" s="510"/>
      <c r="C18" s="319" t="s">
        <v>369</v>
      </c>
      <c r="D18" s="349">
        <v>1</v>
      </c>
      <c r="E18" s="349">
        <v>1</v>
      </c>
      <c r="F18" s="349">
        <v>0</v>
      </c>
      <c r="G18" s="349">
        <v>0</v>
      </c>
      <c r="H18" s="370">
        <f t="shared" si="0"/>
        <v>100</v>
      </c>
    </row>
    <row r="19" spans="1:8" x14ac:dyDescent="0.25">
      <c r="A19" s="507"/>
      <c r="B19" s="510"/>
      <c r="C19" s="319" t="s">
        <v>370</v>
      </c>
      <c r="D19" s="349">
        <v>1</v>
      </c>
      <c r="E19" s="349">
        <v>0</v>
      </c>
      <c r="F19" s="349">
        <v>0</v>
      </c>
      <c r="G19" s="349">
        <v>1</v>
      </c>
      <c r="H19" s="370">
        <f t="shared" si="0"/>
        <v>0</v>
      </c>
    </row>
    <row r="20" spans="1:8" x14ac:dyDescent="0.25">
      <c r="A20" s="507"/>
      <c r="B20" s="510"/>
      <c r="C20" s="319" t="s">
        <v>371</v>
      </c>
      <c r="D20" s="349">
        <v>1</v>
      </c>
      <c r="E20" s="349">
        <v>0</v>
      </c>
      <c r="F20" s="349">
        <v>1</v>
      </c>
      <c r="G20" s="349">
        <v>0</v>
      </c>
      <c r="H20" s="370">
        <f t="shared" si="0"/>
        <v>0</v>
      </c>
    </row>
    <row r="21" spans="1:8" x14ac:dyDescent="0.25">
      <c r="A21" s="507"/>
      <c r="B21" s="510"/>
      <c r="C21" s="319" t="s">
        <v>372</v>
      </c>
      <c r="D21" s="349">
        <v>1</v>
      </c>
      <c r="E21" s="349">
        <v>1</v>
      </c>
      <c r="F21" s="349">
        <v>0</v>
      </c>
      <c r="G21" s="349">
        <v>0</v>
      </c>
      <c r="H21" s="370">
        <f t="shared" si="0"/>
        <v>100</v>
      </c>
    </row>
    <row r="22" spans="1:8" x14ac:dyDescent="0.25">
      <c r="A22" s="507"/>
      <c r="B22" s="510"/>
      <c r="C22" s="319" t="s">
        <v>373</v>
      </c>
      <c r="D22" s="349">
        <v>1</v>
      </c>
      <c r="E22" s="349">
        <v>1</v>
      </c>
      <c r="F22" s="349">
        <v>0</v>
      </c>
      <c r="G22" s="349">
        <v>0</v>
      </c>
      <c r="H22" s="370">
        <f t="shared" si="0"/>
        <v>100</v>
      </c>
    </row>
    <row r="23" spans="1:8" x14ac:dyDescent="0.25">
      <c r="A23" s="507"/>
      <c r="B23" s="510"/>
      <c r="C23" s="319" t="s">
        <v>374</v>
      </c>
      <c r="D23" s="349">
        <v>1</v>
      </c>
      <c r="E23" s="349">
        <v>0</v>
      </c>
      <c r="F23" s="349">
        <v>0</v>
      </c>
      <c r="G23" s="349">
        <v>1</v>
      </c>
      <c r="H23" s="370">
        <f t="shared" si="0"/>
        <v>0</v>
      </c>
    </row>
    <row r="24" spans="1:8" x14ac:dyDescent="0.25">
      <c r="A24" s="507"/>
      <c r="B24" s="510"/>
      <c r="C24" s="319" t="s">
        <v>375</v>
      </c>
      <c r="D24" s="349">
        <v>1</v>
      </c>
      <c r="E24" s="349">
        <v>0</v>
      </c>
      <c r="F24" s="349">
        <v>0</v>
      </c>
      <c r="G24" s="349">
        <v>1</v>
      </c>
      <c r="H24" s="370">
        <f t="shared" si="0"/>
        <v>0</v>
      </c>
    </row>
    <row r="25" spans="1:8" x14ac:dyDescent="0.25">
      <c r="A25" s="507"/>
      <c r="B25" s="510"/>
      <c r="C25" s="319" t="s">
        <v>376</v>
      </c>
      <c r="D25" s="349">
        <v>1</v>
      </c>
      <c r="E25" s="349">
        <v>1</v>
      </c>
      <c r="F25" s="349">
        <v>0</v>
      </c>
      <c r="G25" s="349">
        <v>0</v>
      </c>
      <c r="H25" s="370">
        <f t="shared" si="0"/>
        <v>100</v>
      </c>
    </row>
    <row r="26" spans="1:8" x14ac:dyDescent="0.25">
      <c r="A26" s="507"/>
      <c r="B26" s="510"/>
      <c r="C26" s="319" t="s">
        <v>377</v>
      </c>
      <c r="D26" s="349">
        <v>1</v>
      </c>
      <c r="E26" s="349">
        <v>1</v>
      </c>
      <c r="F26" s="349">
        <v>0</v>
      </c>
      <c r="G26" s="349">
        <v>0</v>
      </c>
      <c r="H26" s="370">
        <f t="shared" si="0"/>
        <v>100</v>
      </c>
    </row>
    <row r="27" spans="1:8" x14ac:dyDescent="0.25">
      <c r="A27" s="507"/>
      <c r="B27" s="510"/>
      <c r="C27" s="319" t="s">
        <v>378</v>
      </c>
      <c r="D27" s="349">
        <v>1</v>
      </c>
      <c r="E27" s="349">
        <v>1</v>
      </c>
      <c r="F27" s="349">
        <v>0</v>
      </c>
      <c r="G27" s="349">
        <v>0</v>
      </c>
      <c r="H27" s="370">
        <f t="shared" si="0"/>
        <v>100</v>
      </c>
    </row>
    <row r="28" spans="1:8" x14ac:dyDescent="0.25">
      <c r="A28" s="507"/>
      <c r="B28" s="510"/>
      <c r="C28" s="319" t="s">
        <v>379</v>
      </c>
      <c r="D28" s="349">
        <v>1</v>
      </c>
      <c r="E28" s="349">
        <v>1</v>
      </c>
      <c r="F28" s="349">
        <v>0</v>
      </c>
      <c r="G28" s="349">
        <v>0</v>
      </c>
      <c r="H28" s="370">
        <f t="shared" si="0"/>
        <v>100</v>
      </c>
    </row>
    <row r="29" spans="1:8" x14ac:dyDescent="0.25">
      <c r="A29" s="507"/>
      <c r="B29" s="510" t="s">
        <v>380</v>
      </c>
      <c r="C29" s="319" t="s">
        <v>454</v>
      </c>
      <c r="D29" s="349">
        <v>2</v>
      </c>
      <c r="E29" s="349">
        <v>1</v>
      </c>
      <c r="F29" s="349">
        <v>0</v>
      </c>
      <c r="G29" s="349">
        <v>1</v>
      </c>
      <c r="H29" s="370">
        <f t="shared" si="0"/>
        <v>50</v>
      </c>
    </row>
    <row r="30" spans="1:8" x14ac:dyDescent="0.25">
      <c r="A30" s="507"/>
      <c r="B30" s="510"/>
      <c r="C30" s="319" t="s">
        <v>381</v>
      </c>
      <c r="D30" s="349">
        <v>1</v>
      </c>
      <c r="E30" s="349">
        <v>1</v>
      </c>
      <c r="F30" s="349">
        <v>0</v>
      </c>
      <c r="G30" s="349">
        <v>0</v>
      </c>
      <c r="H30" s="370">
        <f t="shared" si="0"/>
        <v>100</v>
      </c>
    </row>
    <row r="31" spans="1:8" x14ac:dyDescent="0.25">
      <c r="A31" s="507"/>
      <c r="B31" s="510"/>
      <c r="C31" s="319" t="s">
        <v>382</v>
      </c>
      <c r="D31" s="349">
        <v>1</v>
      </c>
      <c r="E31" s="349">
        <v>0</v>
      </c>
      <c r="F31" s="349">
        <v>0</v>
      </c>
      <c r="G31" s="349">
        <v>1</v>
      </c>
      <c r="H31" s="370">
        <f t="shared" si="0"/>
        <v>0</v>
      </c>
    </row>
    <row r="32" spans="1:8" x14ac:dyDescent="0.25">
      <c r="A32" s="507"/>
      <c r="B32" s="510" t="s">
        <v>383</v>
      </c>
      <c r="C32" s="319" t="s">
        <v>454</v>
      </c>
      <c r="D32" s="349">
        <v>2</v>
      </c>
      <c r="E32" s="349">
        <v>0</v>
      </c>
      <c r="F32" s="349">
        <v>2</v>
      </c>
      <c r="G32" s="349">
        <v>0</v>
      </c>
      <c r="H32" s="370">
        <f t="shared" si="0"/>
        <v>0</v>
      </c>
    </row>
    <row r="33" spans="1:8" x14ac:dyDescent="0.25">
      <c r="A33" s="507"/>
      <c r="B33" s="510"/>
      <c r="C33" s="319" t="s">
        <v>384</v>
      </c>
      <c r="D33" s="349">
        <v>1</v>
      </c>
      <c r="E33" s="349">
        <v>0</v>
      </c>
      <c r="F33" s="349">
        <v>1</v>
      </c>
      <c r="G33" s="349">
        <v>0</v>
      </c>
      <c r="H33" s="370">
        <f t="shared" si="0"/>
        <v>0</v>
      </c>
    </row>
    <row r="34" spans="1:8" x14ac:dyDescent="0.25">
      <c r="A34" s="507"/>
      <c r="B34" s="510"/>
      <c r="C34" s="319" t="s">
        <v>385</v>
      </c>
      <c r="D34" s="349">
        <v>1</v>
      </c>
      <c r="E34" s="349">
        <v>0</v>
      </c>
      <c r="F34" s="349">
        <v>1</v>
      </c>
      <c r="G34" s="349">
        <v>0</v>
      </c>
      <c r="H34" s="370">
        <f t="shared" si="0"/>
        <v>0</v>
      </c>
    </row>
    <row r="35" spans="1:8" x14ac:dyDescent="0.25">
      <c r="A35" s="507"/>
      <c r="B35" s="510" t="s">
        <v>386</v>
      </c>
      <c r="C35" s="319" t="s">
        <v>454</v>
      </c>
      <c r="D35" s="349">
        <v>5</v>
      </c>
      <c r="E35" s="349">
        <v>5</v>
      </c>
      <c r="F35" s="349">
        <v>0</v>
      </c>
      <c r="G35" s="349">
        <v>0</v>
      </c>
      <c r="H35" s="370">
        <f t="shared" si="0"/>
        <v>100</v>
      </c>
    </row>
    <row r="36" spans="1:8" x14ac:dyDescent="0.25">
      <c r="A36" s="507"/>
      <c r="B36" s="510"/>
      <c r="C36" s="319" t="s">
        <v>387</v>
      </c>
      <c r="D36" s="349">
        <v>1</v>
      </c>
      <c r="E36" s="349">
        <v>1</v>
      </c>
      <c r="F36" s="349">
        <v>0</v>
      </c>
      <c r="G36" s="349">
        <v>0</v>
      </c>
      <c r="H36" s="370">
        <f t="shared" si="0"/>
        <v>100</v>
      </c>
    </row>
    <row r="37" spans="1:8" x14ac:dyDescent="0.25">
      <c r="A37" s="507"/>
      <c r="B37" s="510"/>
      <c r="C37" s="319" t="s">
        <v>388</v>
      </c>
      <c r="D37" s="349">
        <v>1</v>
      </c>
      <c r="E37" s="349">
        <v>1</v>
      </c>
      <c r="F37" s="349">
        <v>0</v>
      </c>
      <c r="G37" s="349">
        <v>0</v>
      </c>
      <c r="H37" s="370">
        <f t="shared" si="0"/>
        <v>100</v>
      </c>
    </row>
    <row r="38" spans="1:8" x14ac:dyDescent="0.25">
      <c r="A38" s="507"/>
      <c r="B38" s="510"/>
      <c r="C38" s="319" t="s">
        <v>389</v>
      </c>
      <c r="D38" s="349">
        <v>1</v>
      </c>
      <c r="E38" s="349">
        <v>1</v>
      </c>
      <c r="F38" s="349">
        <v>0</v>
      </c>
      <c r="G38" s="349">
        <v>0</v>
      </c>
      <c r="H38" s="370">
        <f t="shared" si="0"/>
        <v>100</v>
      </c>
    </row>
    <row r="39" spans="1:8" x14ac:dyDescent="0.25">
      <c r="A39" s="507"/>
      <c r="B39" s="510"/>
      <c r="C39" s="319" t="s">
        <v>390</v>
      </c>
      <c r="D39" s="349">
        <v>1</v>
      </c>
      <c r="E39" s="349">
        <v>1</v>
      </c>
      <c r="F39" s="349">
        <v>0</v>
      </c>
      <c r="G39" s="349">
        <v>0</v>
      </c>
      <c r="H39" s="370">
        <f t="shared" si="0"/>
        <v>100</v>
      </c>
    </row>
    <row r="40" spans="1:8" x14ac:dyDescent="0.25">
      <c r="A40" s="507"/>
      <c r="B40" s="510"/>
      <c r="C40" s="319" t="s">
        <v>391</v>
      </c>
      <c r="D40" s="349">
        <v>1</v>
      </c>
      <c r="E40" s="349">
        <v>1</v>
      </c>
      <c r="F40" s="349">
        <v>0</v>
      </c>
      <c r="G40" s="349">
        <v>0</v>
      </c>
      <c r="H40" s="370">
        <f t="shared" si="0"/>
        <v>100</v>
      </c>
    </row>
    <row r="41" spans="1:8" x14ac:dyDescent="0.25">
      <c r="A41" s="507"/>
      <c r="B41" s="510" t="s">
        <v>392</v>
      </c>
      <c r="C41" s="319" t="s">
        <v>454</v>
      </c>
      <c r="D41" s="349">
        <v>1</v>
      </c>
      <c r="E41" s="349">
        <v>1</v>
      </c>
      <c r="F41" s="349">
        <v>0</v>
      </c>
      <c r="G41" s="349">
        <v>0</v>
      </c>
      <c r="H41" s="370">
        <f t="shared" si="0"/>
        <v>100</v>
      </c>
    </row>
    <row r="42" spans="1:8" x14ac:dyDescent="0.25">
      <c r="A42" s="507"/>
      <c r="B42" s="510"/>
      <c r="C42" s="319" t="s">
        <v>393</v>
      </c>
      <c r="D42" s="349">
        <v>1</v>
      </c>
      <c r="E42" s="349">
        <v>1</v>
      </c>
      <c r="F42" s="349">
        <v>0</v>
      </c>
      <c r="G42" s="349">
        <v>0</v>
      </c>
      <c r="H42" s="370">
        <f t="shared" si="0"/>
        <v>100</v>
      </c>
    </row>
    <row r="43" spans="1:8" x14ac:dyDescent="0.25">
      <c r="A43" s="507"/>
      <c r="B43" s="510" t="s">
        <v>394</v>
      </c>
      <c r="C43" s="319" t="s">
        <v>454</v>
      </c>
      <c r="D43" s="349">
        <v>5</v>
      </c>
      <c r="E43" s="349">
        <v>4</v>
      </c>
      <c r="F43" s="349">
        <v>0</v>
      </c>
      <c r="G43" s="349">
        <v>1</v>
      </c>
      <c r="H43" s="370">
        <f t="shared" si="0"/>
        <v>80</v>
      </c>
    </row>
    <row r="44" spans="1:8" x14ac:dyDescent="0.25">
      <c r="A44" s="507"/>
      <c r="B44" s="510"/>
      <c r="C44" s="319" t="s">
        <v>395</v>
      </c>
      <c r="D44" s="349">
        <v>1</v>
      </c>
      <c r="E44" s="349">
        <v>1</v>
      </c>
      <c r="F44" s="349">
        <v>0</v>
      </c>
      <c r="G44" s="349">
        <v>0</v>
      </c>
      <c r="H44" s="370">
        <f t="shared" si="0"/>
        <v>100</v>
      </c>
    </row>
    <row r="45" spans="1:8" x14ac:dyDescent="0.25">
      <c r="A45" s="507"/>
      <c r="B45" s="510"/>
      <c r="C45" s="319" t="s">
        <v>396</v>
      </c>
      <c r="D45" s="349">
        <v>1</v>
      </c>
      <c r="E45" s="349">
        <v>1</v>
      </c>
      <c r="F45" s="349">
        <v>0</v>
      </c>
      <c r="G45" s="349">
        <v>0</v>
      </c>
      <c r="H45" s="370">
        <f t="shared" si="0"/>
        <v>100</v>
      </c>
    </row>
    <row r="46" spans="1:8" x14ac:dyDescent="0.25">
      <c r="A46" s="507"/>
      <c r="B46" s="510"/>
      <c r="C46" s="319" t="s">
        <v>397</v>
      </c>
      <c r="D46" s="349">
        <v>1</v>
      </c>
      <c r="E46" s="349">
        <v>1</v>
      </c>
      <c r="F46" s="349">
        <v>0</v>
      </c>
      <c r="G46" s="349">
        <v>0</v>
      </c>
      <c r="H46" s="370">
        <f t="shared" si="0"/>
        <v>100</v>
      </c>
    </row>
    <row r="47" spans="1:8" x14ac:dyDescent="0.25">
      <c r="A47" s="507"/>
      <c r="B47" s="510"/>
      <c r="C47" s="319" t="s">
        <v>398</v>
      </c>
      <c r="D47" s="349">
        <v>1</v>
      </c>
      <c r="E47" s="349">
        <v>0</v>
      </c>
      <c r="F47" s="349">
        <v>0</v>
      </c>
      <c r="G47" s="349">
        <v>1</v>
      </c>
      <c r="H47" s="370">
        <f t="shared" si="0"/>
        <v>0</v>
      </c>
    </row>
    <row r="48" spans="1:8" x14ac:dyDescent="0.25">
      <c r="A48" s="507"/>
      <c r="B48" s="510"/>
      <c r="C48" s="319" t="s">
        <v>399</v>
      </c>
      <c r="D48" s="349">
        <v>1</v>
      </c>
      <c r="E48" s="349">
        <v>1</v>
      </c>
      <c r="F48" s="349">
        <v>0</v>
      </c>
      <c r="G48" s="349">
        <v>0</v>
      </c>
      <c r="H48" s="370">
        <f t="shared" si="0"/>
        <v>100</v>
      </c>
    </row>
    <row r="49" spans="1:8" x14ac:dyDescent="0.25">
      <c r="A49" s="507"/>
      <c r="B49" s="510" t="s">
        <v>400</v>
      </c>
      <c r="C49" s="319" t="s">
        <v>454</v>
      </c>
      <c r="D49" s="349">
        <v>14</v>
      </c>
      <c r="E49" s="349">
        <v>8</v>
      </c>
      <c r="F49" s="349">
        <v>6</v>
      </c>
      <c r="G49" s="349">
        <v>0</v>
      </c>
      <c r="H49" s="370">
        <f t="shared" si="0"/>
        <v>57.142857142857139</v>
      </c>
    </row>
    <row r="50" spans="1:8" x14ac:dyDescent="0.25">
      <c r="A50" s="507"/>
      <c r="B50" s="510"/>
      <c r="C50" s="319" t="s">
        <v>401</v>
      </c>
      <c r="D50" s="349">
        <v>1</v>
      </c>
      <c r="E50" s="349">
        <v>0</v>
      </c>
      <c r="F50" s="349">
        <v>1</v>
      </c>
      <c r="G50" s="349">
        <v>0</v>
      </c>
      <c r="H50" s="370">
        <f t="shared" si="0"/>
        <v>0</v>
      </c>
    </row>
    <row r="51" spans="1:8" x14ac:dyDescent="0.25">
      <c r="A51" s="507"/>
      <c r="B51" s="510"/>
      <c r="C51" s="319" t="s">
        <v>402</v>
      </c>
      <c r="D51" s="349">
        <v>1</v>
      </c>
      <c r="E51" s="349">
        <v>0</v>
      </c>
      <c r="F51" s="349">
        <v>1</v>
      </c>
      <c r="G51" s="349">
        <v>0</v>
      </c>
      <c r="H51" s="370">
        <f t="shared" si="0"/>
        <v>0</v>
      </c>
    </row>
    <row r="52" spans="1:8" x14ac:dyDescent="0.25">
      <c r="A52" s="507"/>
      <c r="B52" s="510"/>
      <c r="C52" s="319" t="s">
        <v>403</v>
      </c>
      <c r="D52" s="349">
        <v>1</v>
      </c>
      <c r="E52" s="349">
        <v>0</v>
      </c>
      <c r="F52" s="349">
        <v>1</v>
      </c>
      <c r="G52" s="349">
        <v>0</v>
      </c>
      <c r="H52" s="370">
        <f t="shared" si="0"/>
        <v>0</v>
      </c>
    </row>
    <row r="53" spans="1:8" x14ac:dyDescent="0.25">
      <c r="A53" s="507"/>
      <c r="B53" s="510"/>
      <c r="C53" s="319" t="s">
        <v>404</v>
      </c>
      <c r="D53" s="349">
        <v>1</v>
      </c>
      <c r="E53" s="349">
        <v>1</v>
      </c>
      <c r="F53" s="349">
        <v>0</v>
      </c>
      <c r="G53" s="349">
        <v>0</v>
      </c>
      <c r="H53" s="370">
        <f t="shared" si="0"/>
        <v>100</v>
      </c>
    </row>
    <row r="54" spans="1:8" x14ac:dyDescent="0.25">
      <c r="A54" s="507"/>
      <c r="B54" s="510"/>
      <c r="C54" s="319" t="s">
        <v>405</v>
      </c>
      <c r="D54" s="349">
        <v>1</v>
      </c>
      <c r="E54" s="349">
        <v>1</v>
      </c>
      <c r="F54" s="349">
        <v>0</v>
      </c>
      <c r="G54" s="349">
        <v>0</v>
      </c>
      <c r="H54" s="370">
        <f t="shared" si="0"/>
        <v>100</v>
      </c>
    </row>
    <row r="55" spans="1:8" x14ac:dyDescent="0.25">
      <c r="A55" s="507"/>
      <c r="B55" s="510"/>
      <c r="C55" s="319" t="s">
        <v>406</v>
      </c>
      <c r="D55" s="349">
        <v>1</v>
      </c>
      <c r="E55" s="349">
        <v>1</v>
      </c>
      <c r="F55" s="349">
        <v>0</v>
      </c>
      <c r="G55" s="349">
        <v>0</v>
      </c>
      <c r="H55" s="370">
        <f t="shared" si="0"/>
        <v>100</v>
      </c>
    </row>
    <row r="56" spans="1:8" x14ac:dyDescent="0.25">
      <c r="A56" s="507"/>
      <c r="B56" s="510"/>
      <c r="C56" s="319" t="s">
        <v>407</v>
      </c>
      <c r="D56" s="349">
        <v>1</v>
      </c>
      <c r="E56" s="349">
        <v>0</v>
      </c>
      <c r="F56" s="349">
        <v>1</v>
      </c>
      <c r="G56" s="349">
        <v>0</v>
      </c>
      <c r="H56" s="370">
        <f t="shared" si="0"/>
        <v>0</v>
      </c>
    </row>
    <row r="57" spans="1:8" x14ac:dyDescent="0.25">
      <c r="A57" s="507"/>
      <c r="B57" s="510"/>
      <c r="C57" s="319" t="s">
        <v>408</v>
      </c>
      <c r="D57" s="349">
        <v>1</v>
      </c>
      <c r="E57" s="349">
        <v>1</v>
      </c>
      <c r="F57" s="349">
        <v>0</v>
      </c>
      <c r="G57" s="349">
        <v>0</v>
      </c>
      <c r="H57" s="370">
        <f t="shared" si="0"/>
        <v>100</v>
      </c>
    </row>
    <row r="58" spans="1:8" x14ac:dyDescent="0.25">
      <c r="A58" s="507"/>
      <c r="B58" s="510"/>
      <c r="C58" s="319" t="s">
        <v>409</v>
      </c>
      <c r="D58" s="349">
        <v>1</v>
      </c>
      <c r="E58" s="349">
        <v>1</v>
      </c>
      <c r="F58" s="349">
        <v>0</v>
      </c>
      <c r="G58" s="349">
        <v>0</v>
      </c>
      <c r="H58" s="370">
        <f t="shared" si="0"/>
        <v>100</v>
      </c>
    </row>
    <row r="59" spans="1:8" x14ac:dyDescent="0.25">
      <c r="A59" s="507"/>
      <c r="B59" s="510"/>
      <c r="C59" s="319" t="s">
        <v>410</v>
      </c>
      <c r="D59" s="349">
        <v>1</v>
      </c>
      <c r="E59" s="349">
        <v>1</v>
      </c>
      <c r="F59" s="349">
        <v>0</v>
      </c>
      <c r="G59" s="349">
        <v>0</v>
      </c>
      <c r="H59" s="370">
        <f t="shared" si="0"/>
        <v>100</v>
      </c>
    </row>
    <row r="60" spans="1:8" x14ac:dyDescent="0.25">
      <c r="A60" s="507"/>
      <c r="B60" s="510"/>
      <c r="C60" s="319" t="s">
        <v>411</v>
      </c>
      <c r="D60" s="349">
        <v>1</v>
      </c>
      <c r="E60" s="349">
        <v>1</v>
      </c>
      <c r="F60" s="349">
        <v>0</v>
      </c>
      <c r="G60" s="349">
        <v>0</v>
      </c>
      <c r="H60" s="370">
        <f t="shared" si="0"/>
        <v>100</v>
      </c>
    </row>
    <row r="61" spans="1:8" x14ac:dyDescent="0.25">
      <c r="A61" s="507"/>
      <c r="B61" s="510"/>
      <c r="C61" s="319" t="s">
        <v>412</v>
      </c>
      <c r="D61" s="349">
        <v>1</v>
      </c>
      <c r="E61" s="349">
        <v>0</v>
      </c>
      <c r="F61" s="349">
        <v>1</v>
      </c>
      <c r="G61" s="349">
        <v>0</v>
      </c>
      <c r="H61" s="370">
        <f t="shared" si="0"/>
        <v>0</v>
      </c>
    </row>
    <row r="62" spans="1:8" x14ac:dyDescent="0.25">
      <c r="A62" s="507"/>
      <c r="B62" s="510"/>
      <c r="C62" s="319" t="s">
        <v>413</v>
      </c>
      <c r="D62" s="349">
        <v>1</v>
      </c>
      <c r="E62" s="349">
        <v>0</v>
      </c>
      <c r="F62" s="349">
        <v>1</v>
      </c>
      <c r="G62" s="349">
        <v>0</v>
      </c>
      <c r="H62" s="370">
        <f t="shared" si="0"/>
        <v>0</v>
      </c>
    </row>
    <row r="63" spans="1:8" x14ac:dyDescent="0.25">
      <c r="A63" s="507"/>
      <c r="B63" s="510"/>
      <c r="C63" s="319" t="s">
        <v>414</v>
      </c>
      <c r="D63" s="349">
        <v>1</v>
      </c>
      <c r="E63" s="349">
        <v>1</v>
      </c>
      <c r="F63" s="349">
        <v>0</v>
      </c>
      <c r="G63" s="349">
        <v>0</v>
      </c>
      <c r="H63" s="370">
        <f t="shared" si="0"/>
        <v>100</v>
      </c>
    </row>
    <row r="64" spans="1:8" x14ac:dyDescent="0.25">
      <c r="A64" s="507"/>
      <c r="B64" s="510" t="s">
        <v>415</v>
      </c>
      <c r="C64" s="319" t="s">
        <v>454</v>
      </c>
      <c r="D64" s="349">
        <v>9</v>
      </c>
      <c r="E64" s="349">
        <v>9</v>
      </c>
      <c r="F64" s="349">
        <v>0</v>
      </c>
      <c r="G64" s="349">
        <v>0</v>
      </c>
      <c r="H64" s="370">
        <f t="shared" si="0"/>
        <v>100</v>
      </c>
    </row>
    <row r="65" spans="1:8" x14ac:dyDescent="0.25">
      <c r="A65" s="507"/>
      <c r="B65" s="510"/>
      <c r="C65" s="319" t="s">
        <v>416</v>
      </c>
      <c r="D65" s="349">
        <v>1</v>
      </c>
      <c r="E65" s="349">
        <v>1</v>
      </c>
      <c r="F65" s="349">
        <v>0</v>
      </c>
      <c r="G65" s="349">
        <v>0</v>
      </c>
      <c r="H65" s="370">
        <f t="shared" si="0"/>
        <v>100</v>
      </c>
    </row>
    <row r="66" spans="1:8" x14ac:dyDescent="0.25">
      <c r="A66" s="507"/>
      <c r="B66" s="510"/>
      <c r="C66" s="319" t="s">
        <v>417</v>
      </c>
      <c r="D66" s="349">
        <v>1</v>
      </c>
      <c r="E66" s="349">
        <v>1</v>
      </c>
      <c r="F66" s="349">
        <v>0</v>
      </c>
      <c r="G66" s="349">
        <v>0</v>
      </c>
      <c r="H66" s="370">
        <f t="shared" si="0"/>
        <v>100</v>
      </c>
    </row>
    <row r="67" spans="1:8" x14ac:dyDescent="0.25">
      <c r="A67" s="507"/>
      <c r="B67" s="510"/>
      <c r="C67" s="319" t="s">
        <v>418</v>
      </c>
      <c r="D67" s="349">
        <v>1</v>
      </c>
      <c r="E67" s="349">
        <v>1</v>
      </c>
      <c r="F67" s="349">
        <v>0</v>
      </c>
      <c r="G67" s="349">
        <v>0</v>
      </c>
      <c r="H67" s="370">
        <f t="shared" si="0"/>
        <v>100</v>
      </c>
    </row>
    <row r="68" spans="1:8" x14ac:dyDescent="0.25">
      <c r="A68" s="507"/>
      <c r="B68" s="510"/>
      <c r="C68" s="319" t="s">
        <v>419</v>
      </c>
      <c r="D68" s="349">
        <v>1</v>
      </c>
      <c r="E68" s="349">
        <v>1</v>
      </c>
      <c r="F68" s="349">
        <v>0</v>
      </c>
      <c r="G68" s="349">
        <v>0</v>
      </c>
      <c r="H68" s="370">
        <f t="shared" si="0"/>
        <v>100</v>
      </c>
    </row>
    <row r="69" spans="1:8" x14ac:dyDescent="0.25">
      <c r="A69" s="507"/>
      <c r="B69" s="510"/>
      <c r="C69" s="319" t="s">
        <v>420</v>
      </c>
      <c r="D69" s="349">
        <v>1</v>
      </c>
      <c r="E69" s="349">
        <v>1</v>
      </c>
      <c r="F69" s="349">
        <v>0</v>
      </c>
      <c r="G69" s="349">
        <v>0</v>
      </c>
      <c r="H69" s="370">
        <f t="shared" si="0"/>
        <v>100</v>
      </c>
    </row>
    <row r="70" spans="1:8" x14ac:dyDescent="0.25">
      <c r="A70" s="507"/>
      <c r="B70" s="510"/>
      <c r="C70" s="319" t="s">
        <v>421</v>
      </c>
      <c r="D70" s="349">
        <v>1</v>
      </c>
      <c r="E70" s="349">
        <v>1</v>
      </c>
      <c r="F70" s="349">
        <v>0</v>
      </c>
      <c r="G70" s="349">
        <v>0</v>
      </c>
      <c r="H70" s="370">
        <f t="shared" si="0"/>
        <v>100</v>
      </c>
    </row>
    <row r="71" spans="1:8" x14ac:dyDescent="0.25">
      <c r="A71" s="507"/>
      <c r="B71" s="510"/>
      <c r="C71" s="319" t="s">
        <v>422</v>
      </c>
      <c r="D71" s="349">
        <v>1</v>
      </c>
      <c r="E71" s="349">
        <v>1</v>
      </c>
      <c r="F71" s="349">
        <v>0</v>
      </c>
      <c r="G71" s="349">
        <v>0</v>
      </c>
      <c r="H71" s="370">
        <f t="shared" ref="H71:H102" si="1">E71/D71*100</f>
        <v>100</v>
      </c>
    </row>
    <row r="72" spans="1:8" x14ac:dyDescent="0.25">
      <c r="A72" s="507"/>
      <c r="B72" s="510"/>
      <c r="C72" s="319" t="s">
        <v>423</v>
      </c>
      <c r="D72" s="349">
        <v>1</v>
      </c>
      <c r="E72" s="349">
        <v>1</v>
      </c>
      <c r="F72" s="349">
        <v>0</v>
      </c>
      <c r="G72" s="349">
        <v>0</v>
      </c>
      <c r="H72" s="370">
        <f t="shared" si="1"/>
        <v>100</v>
      </c>
    </row>
    <row r="73" spans="1:8" x14ac:dyDescent="0.25">
      <c r="A73" s="507"/>
      <c r="B73" s="510"/>
      <c r="C73" s="319" t="s">
        <v>424</v>
      </c>
      <c r="D73" s="349">
        <v>1</v>
      </c>
      <c r="E73" s="349">
        <v>1</v>
      </c>
      <c r="F73" s="349">
        <v>0</v>
      </c>
      <c r="G73" s="349">
        <v>0</v>
      </c>
      <c r="H73" s="370">
        <f t="shared" si="1"/>
        <v>100</v>
      </c>
    </row>
    <row r="74" spans="1:8" x14ac:dyDescent="0.25">
      <c r="A74" s="507"/>
      <c r="B74" s="510" t="s">
        <v>425</v>
      </c>
      <c r="C74" s="319" t="s">
        <v>454</v>
      </c>
      <c r="D74" s="349">
        <v>3</v>
      </c>
      <c r="E74" s="349">
        <v>1</v>
      </c>
      <c r="F74" s="349">
        <v>1</v>
      </c>
      <c r="G74" s="349">
        <v>1</v>
      </c>
      <c r="H74" s="370">
        <f t="shared" si="1"/>
        <v>33.333333333333329</v>
      </c>
    </row>
    <row r="75" spans="1:8" x14ac:dyDescent="0.25">
      <c r="A75" s="507"/>
      <c r="B75" s="510"/>
      <c r="C75" s="319" t="s">
        <v>426</v>
      </c>
      <c r="D75" s="349">
        <v>1</v>
      </c>
      <c r="E75" s="349">
        <v>0</v>
      </c>
      <c r="F75" s="349">
        <v>0</v>
      </c>
      <c r="G75" s="349">
        <v>1</v>
      </c>
      <c r="H75" s="370">
        <f t="shared" si="1"/>
        <v>0</v>
      </c>
    </row>
    <row r="76" spans="1:8" x14ac:dyDescent="0.25">
      <c r="A76" s="507"/>
      <c r="B76" s="510"/>
      <c r="C76" s="319" t="s">
        <v>427</v>
      </c>
      <c r="D76" s="349">
        <v>1</v>
      </c>
      <c r="E76" s="349">
        <v>1</v>
      </c>
      <c r="F76" s="349">
        <v>0</v>
      </c>
      <c r="G76" s="349">
        <v>0</v>
      </c>
      <c r="H76" s="370">
        <f t="shared" si="1"/>
        <v>100</v>
      </c>
    </row>
    <row r="77" spans="1:8" x14ac:dyDescent="0.25">
      <c r="A77" s="507"/>
      <c r="B77" s="510"/>
      <c r="C77" s="319" t="s">
        <v>428</v>
      </c>
      <c r="D77" s="349">
        <v>1</v>
      </c>
      <c r="E77" s="349">
        <v>0</v>
      </c>
      <c r="F77" s="349">
        <v>1</v>
      </c>
      <c r="G77" s="349">
        <v>0</v>
      </c>
      <c r="H77" s="370">
        <f t="shared" si="1"/>
        <v>0</v>
      </c>
    </row>
    <row r="78" spans="1:8" x14ac:dyDescent="0.25">
      <c r="A78" s="507"/>
      <c r="B78" s="510" t="s">
        <v>429</v>
      </c>
      <c r="C78" s="319" t="s">
        <v>454</v>
      </c>
      <c r="D78" s="349">
        <v>9</v>
      </c>
      <c r="E78" s="349">
        <v>1</v>
      </c>
      <c r="F78" s="349">
        <v>8</v>
      </c>
      <c r="G78" s="349">
        <v>0</v>
      </c>
      <c r="H78" s="370">
        <f t="shared" si="1"/>
        <v>11.111111111111111</v>
      </c>
    </row>
    <row r="79" spans="1:8" x14ac:dyDescent="0.25">
      <c r="A79" s="507"/>
      <c r="B79" s="510"/>
      <c r="C79" s="319" t="s">
        <v>430</v>
      </c>
      <c r="D79" s="349">
        <v>1</v>
      </c>
      <c r="E79" s="349">
        <v>0</v>
      </c>
      <c r="F79" s="349">
        <v>1</v>
      </c>
      <c r="G79" s="349">
        <v>0</v>
      </c>
      <c r="H79" s="370">
        <f t="shared" si="1"/>
        <v>0</v>
      </c>
    </row>
    <row r="80" spans="1:8" x14ac:dyDescent="0.25">
      <c r="A80" s="507"/>
      <c r="B80" s="510"/>
      <c r="C80" s="319" t="s">
        <v>431</v>
      </c>
      <c r="D80" s="349">
        <v>1</v>
      </c>
      <c r="E80" s="349">
        <v>1</v>
      </c>
      <c r="F80" s="349">
        <v>0</v>
      </c>
      <c r="G80" s="349">
        <v>0</v>
      </c>
      <c r="H80" s="370">
        <f t="shared" si="1"/>
        <v>100</v>
      </c>
    </row>
    <row r="81" spans="1:8" x14ac:dyDescent="0.25">
      <c r="A81" s="507"/>
      <c r="B81" s="510"/>
      <c r="C81" s="319" t="s">
        <v>432</v>
      </c>
      <c r="D81" s="349">
        <v>1</v>
      </c>
      <c r="E81" s="349">
        <v>0</v>
      </c>
      <c r="F81" s="349">
        <v>1</v>
      </c>
      <c r="G81" s="349">
        <v>0</v>
      </c>
      <c r="H81" s="370">
        <f t="shared" si="1"/>
        <v>0</v>
      </c>
    </row>
    <row r="82" spans="1:8" x14ac:dyDescent="0.25">
      <c r="A82" s="507"/>
      <c r="B82" s="510"/>
      <c r="C82" s="319" t="s">
        <v>433</v>
      </c>
      <c r="D82" s="349">
        <v>1</v>
      </c>
      <c r="E82" s="349">
        <v>0</v>
      </c>
      <c r="F82" s="349">
        <v>1</v>
      </c>
      <c r="G82" s="349">
        <v>0</v>
      </c>
      <c r="H82" s="370">
        <f t="shared" si="1"/>
        <v>0</v>
      </c>
    </row>
    <row r="83" spans="1:8" x14ac:dyDescent="0.25">
      <c r="A83" s="507"/>
      <c r="B83" s="510"/>
      <c r="C83" s="319" t="s">
        <v>434</v>
      </c>
      <c r="D83" s="349">
        <v>1</v>
      </c>
      <c r="E83" s="349">
        <v>0</v>
      </c>
      <c r="F83" s="349">
        <v>1</v>
      </c>
      <c r="G83" s="349">
        <v>0</v>
      </c>
      <c r="H83" s="370">
        <f t="shared" si="1"/>
        <v>0</v>
      </c>
    </row>
    <row r="84" spans="1:8" x14ac:dyDescent="0.25">
      <c r="A84" s="507"/>
      <c r="B84" s="510"/>
      <c r="C84" s="319" t="s">
        <v>435</v>
      </c>
      <c r="D84" s="349">
        <v>1</v>
      </c>
      <c r="E84" s="349">
        <v>0</v>
      </c>
      <c r="F84" s="349">
        <v>1</v>
      </c>
      <c r="G84" s="349">
        <v>0</v>
      </c>
      <c r="H84" s="370">
        <f t="shared" si="1"/>
        <v>0</v>
      </c>
    </row>
    <row r="85" spans="1:8" x14ac:dyDescent="0.25">
      <c r="A85" s="507"/>
      <c r="B85" s="510"/>
      <c r="C85" s="319" t="s">
        <v>436</v>
      </c>
      <c r="D85" s="349">
        <v>1</v>
      </c>
      <c r="E85" s="349">
        <v>0</v>
      </c>
      <c r="F85" s="349">
        <v>1</v>
      </c>
      <c r="G85" s="349">
        <v>0</v>
      </c>
      <c r="H85" s="370">
        <f t="shared" si="1"/>
        <v>0</v>
      </c>
    </row>
    <row r="86" spans="1:8" x14ac:dyDescent="0.25">
      <c r="A86" s="507"/>
      <c r="B86" s="510"/>
      <c r="C86" s="319" t="s">
        <v>437</v>
      </c>
      <c r="D86" s="349">
        <v>1</v>
      </c>
      <c r="E86" s="349">
        <v>0</v>
      </c>
      <c r="F86" s="349">
        <v>1</v>
      </c>
      <c r="G86" s="349">
        <v>0</v>
      </c>
      <c r="H86" s="370">
        <f t="shared" si="1"/>
        <v>0</v>
      </c>
    </row>
    <row r="87" spans="1:8" x14ac:dyDescent="0.25">
      <c r="A87" s="507"/>
      <c r="B87" s="510"/>
      <c r="C87" s="319" t="s">
        <v>438</v>
      </c>
      <c r="D87" s="349">
        <v>1</v>
      </c>
      <c r="E87" s="349">
        <v>0</v>
      </c>
      <c r="F87" s="349">
        <v>1</v>
      </c>
      <c r="G87" s="349">
        <v>0</v>
      </c>
      <c r="H87" s="370">
        <f t="shared" si="1"/>
        <v>0</v>
      </c>
    </row>
    <row r="88" spans="1:8" x14ac:dyDescent="0.25">
      <c r="A88" s="507"/>
      <c r="B88" s="510" t="s">
        <v>439</v>
      </c>
      <c r="C88" s="319" t="s">
        <v>454</v>
      </c>
      <c r="D88" s="349">
        <v>10</v>
      </c>
      <c r="E88" s="349">
        <v>6</v>
      </c>
      <c r="F88" s="349">
        <v>3</v>
      </c>
      <c r="G88" s="349">
        <v>1</v>
      </c>
      <c r="H88" s="370">
        <f t="shared" si="1"/>
        <v>60</v>
      </c>
    </row>
    <row r="89" spans="1:8" x14ac:dyDescent="0.25">
      <c r="A89" s="507"/>
      <c r="B89" s="510"/>
      <c r="C89" s="319" t="s">
        <v>440</v>
      </c>
      <c r="D89" s="349">
        <v>1</v>
      </c>
      <c r="E89" s="349">
        <v>0</v>
      </c>
      <c r="F89" s="349">
        <v>1</v>
      </c>
      <c r="G89" s="349">
        <v>0</v>
      </c>
      <c r="H89" s="370">
        <f t="shared" si="1"/>
        <v>0</v>
      </c>
    </row>
    <row r="90" spans="1:8" x14ac:dyDescent="0.25">
      <c r="A90" s="507"/>
      <c r="B90" s="510"/>
      <c r="C90" s="319" t="s">
        <v>441</v>
      </c>
      <c r="D90" s="349">
        <v>1</v>
      </c>
      <c r="E90" s="349">
        <v>1</v>
      </c>
      <c r="F90" s="349">
        <v>0</v>
      </c>
      <c r="G90" s="349">
        <v>0</v>
      </c>
      <c r="H90" s="370">
        <f t="shared" si="1"/>
        <v>100</v>
      </c>
    </row>
    <row r="91" spans="1:8" x14ac:dyDescent="0.25">
      <c r="A91" s="507"/>
      <c r="B91" s="510"/>
      <c r="C91" s="319" t="s">
        <v>442</v>
      </c>
      <c r="D91" s="349">
        <v>1</v>
      </c>
      <c r="E91" s="349">
        <v>0</v>
      </c>
      <c r="F91" s="349">
        <v>1</v>
      </c>
      <c r="G91" s="349">
        <v>0</v>
      </c>
      <c r="H91" s="370">
        <f t="shared" si="1"/>
        <v>0</v>
      </c>
    </row>
    <row r="92" spans="1:8" x14ac:dyDescent="0.25">
      <c r="A92" s="507"/>
      <c r="B92" s="510"/>
      <c r="C92" s="319" t="s">
        <v>443</v>
      </c>
      <c r="D92" s="349">
        <v>1</v>
      </c>
      <c r="E92" s="349">
        <v>1</v>
      </c>
      <c r="F92" s="349">
        <v>0</v>
      </c>
      <c r="G92" s="349">
        <v>0</v>
      </c>
      <c r="H92" s="370">
        <f t="shared" si="1"/>
        <v>100</v>
      </c>
    </row>
    <row r="93" spans="1:8" x14ac:dyDescent="0.25">
      <c r="A93" s="507"/>
      <c r="B93" s="510"/>
      <c r="C93" s="319" t="s">
        <v>444</v>
      </c>
      <c r="D93" s="349">
        <v>1</v>
      </c>
      <c r="E93" s="349">
        <v>1</v>
      </c>
      <c r="F93" s="349">
        <v>0</v>
      </c>
      <c r="G93" s="349">
        <v>0</v>
      </c>
      <c r="H93" s="370">
        <f t="shared" si="1"/>
        <v>100</v>
      </c>
    </row>
    <row r="94" spans="1:8" x14ac:dyDescent="0.25">
      <c r="A94" s="507"/>
      <c r="B94" s="510"/>
      <c r="C94" s="319" t="s">
        <v>445</v>
      </c>
      <c r="D94" s="349">
        <v>1</v>
      </c>
      <c r="E94" s="349">
        <v>0</v>
      </c>
      <c r="F94" s="349">
        <v>1</v>
      </c>
      <c r="G94" s="349">
        <v>0</v>
      </c>
      <c r="H94" s="370">
        <f t="shared" si="1"/>
        <v>0</v>
      </c>
    </row>
    <row r="95" spans="1:8" x14ac:dyDescent="0.25">
      <c r="A95" s="507"/>
      <c r="B95" s="510"/>
      <c r="C95" s="319" t="s">
        <v>446</v>
      </c>
      <c r="D95" s="349">
        <v>1</v>
      </c>
      <c r="E95" s="349">
        <v>0</v>
      </c>
      <c r="F95" s="349">
        <v>0</v>
      </c>
      <c r="G95" s="349">
        <v>1</v>
      </c>
      <c r="H95" s="370">
        <f t="shared" si="1"/>
        <v>0</v>
      </c>
    </row>
    <row r="96" spans="1:8" x14ac:dyDescent="0.25">
      <c r="A96" s="507"/>
      <c r="B96" s="510"/>
      <c r="C96" s="319" t="s">
        <v>447</v>
      </c>
      <c r="D96" s="349">
        <v>1</v>
      </c>
      <c r="E96" s="349">
        <v>1</v>
      </c>
      <c r="F96" s="349">
        <v>0</v>
      </c>
      <c r="G96" s="349">
        <v>0</v>
      </c>
      <c r="H96" s="370">
        <f t="shared" si="1"/>
        <v>100</v>
      </c>
    </row>
    <row r="97" spans="1:8" x14ac:dyDescent="0.25">
      <c r="A97" s="507"/>
      <c r="B97" s="510"/>
      <c r="C97" s="319" t="s">
        <v>448</v>
      </c>
      <c r="D97" s="349">
        <v>1</v>
      </c>
      <c r="E97" s="349">
        <v>1</v>
      </c>
      <c r="F97" s="349">
        <v>0</v>
      </c>
      <c r="G97" s="349">
        <v>0</v>
      </c>
      <c r="H97" s="370">
        <f t="shared" si="1"/>
        <v>100</v>
      </c>
    </row>
    <row r="98" spans="1:8" x14ac:dyDescent="0.25">
      <c r="A98" s="507"/>
      <c r="B98" s="510"/>
      <c r="C98" s="319" t="s">
        <v>449</v>
      </c>
      <c r="D98" s="349">
        <v>1</v>
      </c>
      <c r="E98" s="349">
        <v>1</v>
      </c>
      <c r="F98" s="349">
        <v>0</v>
      </c>
      <c r="G98" s="349">
        <v>0</v>
      </c>
      <c r="H98" s="370">
        <f t="shared" si="1"/>
        <v>100</v>
      </c>
    </row>
    <row r="99" spans="1:8" x14ac:dyDescent="0.25">
      <c r="A99" s="507"/>
      <c r="B99" s="510" t="s">
        <v>450</v>
      </c>
      <c r="C99" s="319" t="s">
        <v>454</v>
      </c>
      <c r="D99" s="349">
        <v>3</v>
      </c>
      <c r="E99" s="349">
        <v>3</v>
      </c>
      <c r="F99" s="349">
        <v>0</v>
      </c>
      <c r="G99" s="349">
        <v>0</v>
      </c>
      <c r="H99" s="370">
        <f t="shared" si="1"/>
        <v>100</v>
      </c>
    </row>
    <row r="100" spans="1:8" x14ac:dyDescent="0.25">
      <c r="A100" s="507"/>
      <c r="B100" s="510"/>
      <c r="C100" s="319" t="s">
        <v>451</v>
      </c>
      <c r="D100" s="349">
        <v>1</v>
      </c>
      <c r="E100" s="349">
        <v>1</v>
      </c>
      <c r="F100" s="349">
        <v>0</v>
      </c>
      <c r="G100" s="349">
        <v>0</v>
      </c>
      <c r="H100" s="370">
        <f t="shared" si="1"/>
        <v>100</v>
      </c>
    </row>
    <row r="101" spans="1:8" x14ac:dyDescent="0.25">
      <c r="A101" s="507"/>
      <c r="B101" s="510"/>
      <c r="C101" s="319" t="s">
        <v>452</v>
      </c>
      <c r="D101" s="349">
        <v>1</v>
      </c>
      <c r="E101" s="349">
        <v>1</v>
      </c>
      <c r="F101" s="349">
        <v>0</v>
      </c>
      <c r="G101" s="349">
        <v>0</v>
      </c>
      <c r="H101" s="370">
        <f t="shared" si="1"/>
        <v>100</v>
      </c>
    </row>
    <row r="102" spans="1:8" x14ac:dyDescent="0.25">
      <c r="A102" s="507"/>
      <c r="B102" s="510"/>
      <c r="C102" s="319" t="s">
        <v>453</v>
      </c>
      <c r="D102" s="349">
        <v>1</v>
      </c>
      <c r="E102" s="349">
        <v>1</v>
      </c>
      <c r="F102" s="349">
        <v>0</v>
      </c>
      <c r="G102" s="349">
        <v>0</v>
      </c>
      <c r="H102" s="370">
        <f t="shared" si="1"/>
        <v>100</v>
      </c>
    </row>
  </sheetData>
  <autoFilter ref="A6:J6">
    <filterColumn colId="0" showButton="0"/>
    <filterColumn colId="1" showButton="0"/>
  </autoFilter>
  <mergeCells count="20">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A6:C6"/>
    <mergeCell ref="H4:H5"/>
    <mergeCell ref="A2:H2"/>
    <mergeCell ref="D4:D5"/>
    <mergeCell ref="E4:G4"/>
    <mergeCell ref="A4:C5"/>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FF00"/>
  </sheetPr>
  <dimension ref="A1:J101"/>
  <sheetViews>
    <sheetView zoomScale="90" zoomScaleNormal="90" workbookViewId="0">
      <selection activeCell="A7" sqref="A7:L102"/>
    </sheetView>
  </sheetViews>
  <sheetFormatPr defaultColWidth="9.33203125" defaultRowHeight="15.75" x14ac:dyDescent="0.25"/>
  <cols>
    <col min="1" max="1" width="25.83203125" style="105" customWidth="1"/>
    <col min="2" max="2" width="22.5" style="105" customWidth="1"/>
    <col min="3" max="3" width="21.6640625" style="105" customWidth="1"/>
    <col min="4" max="4" width="18.83203125" style="128" customWidth="1"/>
    <col min="5" max="5" width="29.33203125" style="128" customWidth="1"/>
    <col min="6" max="6" width="23.33203125" style="115" customWidth="1"/>
    <col min="7" max="16384" width="9.33203125" style="105"/>
  </cols>
  <sheetData>
    <row r="1" spans="1:10" ht="15.75" customHeight="1" x14ac:dyDescent="0.25">
      <c r="A1" s="112" t="s">
        <v>127</v>
      </c>
      <c r="B1" s="112"/>
      <c r="C1" s="112"/>
      <c r="D1" s="121"/>
      <c r="E1" s="121"/>
      <c r="F1" s="113"/>
      <c r="G1" s="114"/>
    </row>
    <row r="2" spans="1:10" ht="29.25" customHeight="1" x14ac:dyDescent="0.25">
      <c r="A2" s="575" t="s">
        <v>191</v>
      </c>
      <c r="B2" s="575"/>
      <c r="C2" s="575"/>
      <c r="D2" s="575"/>
      <c r="E2" s="575"/>
      <c r="F2" s="575"/>
      <c r="G2" s="143"/>
      <c r="H2" s="578"/>
      <c r="I2" s="578"/>
      <c r="J2" s="578"/>
    </row>
    <row r="3" spans="1:10" x14ac:dyDescent="0.25">
      <c r="D3" s="121"/>
      <c r="F3" s="144"/>
    </row>
    <row r="4" spans="1:10" ht="39" customHeight="1" x14ac:dyDescent="0.25">
      <c r="A4" s="579" t="s">
        <v>357</v>
      </c>
      <c r="B4" s="580"/>
      <c r="C4" s="580"/>
      <c r="D4" s="145" t="s">
        <v>119</v>
      </c>
      <c r="E4" s="145" t="s">
        <v>192</v>
      </c>
      <c r="F4" s="145" t="s">
        <v>163</v>
      </c>
    </row>
    <row r="5" spans="1:10" x14ac:dyDescent="0.25">
      <c r="A5" s="530" t="s">
        <v>151</v>
      </c>
      <c r="B5" s="581"/>
      <c r="C5" s="581"/>
      <c r="D5" s="146">
        <v>56453</v>
      </c>
      <c r="E5" s="147">
        <v>43302</v>
      </c>
      <c r="F5" s="148">
        <f>E5/D5*100</f>
        <v>76.704515260482182</v>
      </c>
    </row>
    <row r="6" spans="1:10" x14ac:dyDescent="0.25">
      <c r="A6" s="507" t="s">
        <v>358</v>
      </c>
      <c r="B6" s="509" t="s">
        <v>454</v>
      </c>
      <c r="C6" s="509"/>
      <c r="D6" s="365">
        <v>433.00000000000006</v>
      </c>
      <c r="E6" s="371">
        <v>380.99999999999994</v>
      </c>
      <c r="F6" s="372">
        <f t="shared" ref="F6:F69" si="0">E6/D6*100</f>
        <v>87.990762124711296</v>
      </c>
    </row>
    <row r="7" spans="1:10" x14ac:dyDescent="0.25">
      <c r="A7" s="508"/>
      <c r="B7" s="510" t="s">
        <v>359</v>
      </c>
      <c r="C7" s="319" t="s">
        <v>454</v>
      </c>
      <c r="D7" s="366">
        <v>93</v>
      </c>
      <c r="E7" s="373">
        <v>90</v>
      </c>
      <c r="F7" s="374">
        <f t="shared" si="0"/>
        <v>96.774193548387103</v>
      </c>
    </row>
    <row r="8" spans="1:10" x14ac:dyDescent="0.25">
      <c r="A8" s="508"/>
      <c r="B8" s="510"/>
      <c r="C8" s="319" t="s">
        <v>360</v>
      </c>
      <c r="D8" s="366">
        <v>6</v>
      </c>
      <c r="E8" s="373">
        <v>6</v>
      </c>
      <c r="F8" s="374">
        <f t="shared" si="0"/>
        <v>100</v>
      </c>
    </row>
    <row r="9" spans="1:10" x14ac:dyDescent="0.25">
      <c r="A9" s="508"/>
      <c r="B9" s="510"/>
      <c r="C9" s="319" t="s">
        <v>361</v>
      </c>
      <c r="D9" s="366">
        <v>5</v>
      </c>
      <c r="E9" s="373">
        <v>5</v>
      </c>
      <c r="F9" s="374">
        <f t="shared" si="0"/>
        <v>100</v>
      </c>
    </row>
    <row r="10" spans="1:10" x14ac:dyDescent="0.25">
      <c r="A10" s="508"/>
      <c r="B10" s="510"/>
      <c r="C10" s="319" t="s">
        <v>362</v>
      </c>
      <c r="D10" s="366">
        <v>3</v>
      </c>
      <c r="E10" s="373">
        <v>3</v>
      </c>
      <c r="F10" s="374">
        <f t="shared" si="0"/>
        <v>100</v>
      </c>
    </row>
    <row r="11" spans="1:10" x14ac:dyDescent="0.25">
      <c r="A11" s="508"/>
      <c r="B11" s="510"/>
      <c r="C11" s="319" t="s">
        <v>363</v>
      </c>
      <c r="D11" s="366">
        <v>4</v>
      </c>
      <c r="E11" s="373">
        <v>4</v>
      </c>
      <c r="F11" s="374">
        <f t="shared" si="0"/>
        <v>100</v>
      </c>
    </row>
    <row r="12" spans="1:10" x14ac:dyDescent="0.25">
      <c r="A12" s="508"/>
      <c r="B12" s="510"/>
      <c r="C12" s="319" t="s">
        <v>364</v>
      </c>
      <c r="D12" s="366">
        <v>4</v>
      </c>
      <c r="E12" s="373">
        <v>4</v>
      </c>
      <c r="F12" s="374">
        <f t="shared" si="0"/>
        <v>100</v>
      </c>
    </row>
    <row r="13" spans="1:10" x14ac:dyDescent="0.25">
      <c r="A13" s="508"/>
      <c r="B13" s="510"/>
      <c r="C13" s="319" t="s">
        <v>365</v>
      </c>
      <c r="D13" s="366">
        <v>6</v>
      </c>
      <c r="E13" s="373">
        <v>6</v>
      </c>
      <c r="F13" s="374">
        <f t="shared" si="0"/>
        <v>100</v>
      </c>
    </row>
    <row r="14" spans="1:10" x14ac:dyDescent="0.25">
      <c r="A14" s="508"/>
      <c r="B14" s="510"/>
      <c r="C14" s="319" t="s">
        <v>366</v>
      </c>
      <c r="D14" s="366">
        <v>4</v>
      </c>
      <c r="E14" s="373">
        <v>4</v>
      </c>
      <c r="F14" s="374">
        <f t="shared" si="0"/>
        <v>100</v>
      </c>
    </row>
    <row r="15" spans="1:10" x14ac:dyDescent="0.25">
      <c r="A15" s="508"/>
      <c r="B15" s="510"/>
      <c r="C15" s="319" t="s">
        <v>367</v>
      </c>
      <c r="D15" s="366">
        <v>3</v>
      </c>
      <c r="E15" s="373">
        <v>3</v>
      </c>
      <c r="F15" s="374">
        <f t="shared" si="0"/>
        <v>100</v>
      </c>
    </row>
    <row r="16" spans="1:10" x14ac:dyDescent="0.25">
      <c r="A16" s="508"/>
      <c r="B16" s="510"/>
      <c r="C16" s="319" t="s">
        <v>368</v>
      </c>
      <c r="D16" s="366">
        <v>3</v>
      </c>
      <c r="E16" s="373">
        <v>3</v>
      </c>
      <c r="F16" s="374">
        <f t="shared" si="0"/>
        <v>100</v>
      </c>
    </row>
    <row r="17" spans="1:6" x14ac:dyDescent="0.25">
      <c r="A17" s="508"/>
      <c r="B17" s="510"/>
      <c r="C17" s="319" t="s">
        <v>369</v>
      </c>
      <c r="D17" s="366">
        <v>4</v>
      </c>
      <c r="E17" s="373">
        <v>4</v>
      </c>
      <c r="F17" s="374">
        <f t="shared" si="0"/>
        <v>100</v>
      </c>
    </row>
    <row r="18" spans="1:6" x14ac:dyDescent="0.25">
      <c r="A18" s="508"/>
      <c r="B18" s="510"/>
      <c r="C18" s="319" t="s">
        <v>370</v>
      </c>
      <c r="D18" s="366">
        <v>2</v>
      </c>
      <c r="E18" s="373">
        <v>2</v>
      </c>
      <c r="F18" s="374">
        <f t="shared" si="0"/>
        <v>100</v>
      </c>
    </row>
    <row r="19" spans="1:6" x14ac:dyDescent="0.25">
      <c r="A19" s="508"/>
      <c r="B19" s="510"/>
      <c r="C19" s="319" t="s">
        <v>371</v>
      </c>
      <c r="D19" s="366">
        <v>3</v>
      </c>
      <c r="E19" s="373">
        <v>3</v>
      </c>
      <c r="F19" s="374">
        <f t="shared" si="0"/>
        <v>100</v>
      </c>
    </row>
    <row r="20" spans="1:6" x14ac:dyDescent="0.25">
      <c r="A20" s="508"/>
      <c r="B20" s="510"/>
      <c r="C20" s="319" t="s">
        <v>372</v>
      </c>
      <c r="D20" s="366">
        <v>4</v>
      </c>
      <c r="E20" s="373">
        <v>4</v>
      </c>
      <c r="F20" s="374">
        <f t="shared" si="0"/>
        <v>100</v>
      </c>
    </row>
    <row r="21" spans="1:6" x14ac:dyDescent="0.25">
      <c r="A21" s="508"/>
      <c r="B21" s="510"/>
      <c r="C21" s="319" t="s">
        <v>373</v>
      </c>
      <c r="D21" s="366">
        <v>4</v>
      </c>
      <c r="E21" s="373">
        <v>4</v>
      </c>
      <c r="F21" s="374">
        <f t="shared" si="0"/>
        <v>100</v>
      </c>
    </row>
    <row r="22" spans="1:6" x14ac:dyDescent="0.25">
      <c r="A22" s="508"/>
      <c r="B22" s="510"/>
      <c r="C22" s="319" t="s">
        <v>374</v>
      </c>
      <c r="D22" s="366">
        <v>4</v>
      </c>
      <c r="E22" s="373">
        <v>4</v>
      </c>
      <c r="F22" s="374">
        <f t="shared" si="0"/>
        <v>100</v>
      </c>
    </row>
    <row r="23" spans="1:6" x14ac:dyDescent="0.25">
      <c r="A23" s="508"/>
      <c r="B23" s="510"/>
      <c r="C23" s="319" t="s">
        <v>375</v>
      </c>
      <c r="D23" s="366">
        <v>7</v>
      </c>
      <c r="E23" s="373">
        <v>4</v>
      </c>
      <c r="F23" s="374">
        <f t="shared" si="0"/>
        <v>57.142857142857139</v>
      </c>
    </row>
    <row r="24" spans="1:6" x14ac:dyDescent="0.25">
      <c r="A24" s="508"/>
      <c r="B24" s="510"/>
      <c r="C24" s="319" t="s">
        <v>376</v>
      </c>
      <c r="D24" s="366">
        <v>5</v>
      </c>
      <c r="E24" s="373">
        <v>5</v>
      </c>
      <c r="F24" s="374">
        <f t="shared" si="0"/>
        <v>100</v>
      </c>
    </row>
    <row r="25" spans="1:6" x14ac:dyDescent="0.25">
      <c r="A25" s="508"/>
      <c r="B25" s="510"/>
      <c r="C25" s="319" t="s">
        <v>377</v>
      </c>
      <c r="D25" s="366">
        <v>6</v>
      </c>
      <c r="E25" s="373">
        <v>6</v>
      </c>
      <c r="F25" s="374">
        <f t="shared" si="0"/>
        <v>100</v>
      </c>
    </row>
    <row r="26" spans="1:6" x14ac:dyDescent="0.25">
      <c r="A26" s="508"/>
      <c r="B26" s="510"/>
      <c r="C26" s="319" t="s">
        <v>378</v>
      </c>
      <c r="D26" s="366">
        <v>9</v>
      </c>
      <c r="E26" s="373">
        <v>9</v>
      </c>
      <c r="F26" s="374">
        <f t="shared" si="0"/>
        <v>100</v>
      </c>
    </row>
    <row r="27" spans="1:6" x14ac:dyDescent="0.25">
      <c r="A27" s="508"/>
      <c r="B27" s="510"/>
      <c r="C27" s="319" t="s">
        <v>379</v>
      </c>
      <c r="D27" s="366">
        <v>7</v>
      </c>
      <c r="E27" s="373">
        <v>7</v>
      </c>
      <c r="F27" s="374">
        <f t="shared" si="0"/>
        <v>100</v>
      </c>
    </row>
    <row r="28" spans="1:6" x14ac:dyDescent="0.25">
      <c r="A28" s="508"/>
      <c r="B28" s="510" t="s">
        <v>380</v>
      </c>
      <c r="C28" s="319" t="s">
        <v>454</v>
      </c>
      <c r="D28" s="366">
        <v>10</v>
      </c>
      <c r="E28" s="373">
        <v>9</v>
      </c>
      <c r="F28" s="374">
        <f t="shared" si="0"/>
        <v>90</v>
      </c>
    </row>
    <row r="29" spans="1:6" x14ac:dyDescent="0.25">
      <c r="A29" s="508"/>
      <c r="B29" s="510"/>
      <c r="C29" s="319" t="s">
        <v>381</v>
      </c>
      <c r="D29" s="366">
        <v>5</v>
      </c>
      <c r="E29" s="373">
        <v>4</v>
      </c>
      <c r="F29" s="374">
        <f t="shared" si="0"/>
        <v>80</v>
      </c>
    </row>
    <row r="30" spans="1:6" x14ac:dyDescent="0.25">
      <c r="A30" s="508"/>
      <c r="B30" s="510"/>
      <c r="C30" s="319" t="s">
        <v>382</v>
      </c>
      <c r="D30" s="366">
        <v>5</v>
      </c>
      <c r="E30" s="373">
        <v>5</v>
      </c>
      <c r="F30" s="374">
        <f t="shared" si="0"/>
        <v>100</v>
      </c>
    </row>
    <row r="31" spans="1:6" x14ac:dyDescent="0.25">
      <c r="A31" s="508"/>
      <c r="B31" s="510" t="s">
        <v>383</v>
      </c>
      <c r="C31" s="319" t="s">
        <v>454</v>
      </c>
      <c r="D31" s="366">
        <v>11</v>
      </c>
      <c r="E31" s="373">
        <v>5</v>
      </c>
      <c r="F31" s="374">
        <f t="shared" si="0"/>
        <v>45.454545454545453</v>
      </c>
    </row>
    <row r="32" spans="1:6" x14ac:dyDescent="0.25">
      <c r="A32" s="508"/>
      <c r="B32" s="510"/>
      <c r="C32" s="319" t="s">
        <v>384</v>
      </c>
      <c r="D32" s="366">
        <v>5</v>
      </c>
      <c r="E32" s="373">
        <v>1</v>
      </c>
      <c r="F32" s="374">
        <f t="shared" si="0"/>
        <v>20</v>
      </c>
    </row>
    <row r="33" spans="1:6" x14ac:dyDescent="0.25">
      <c r="A33" s="508"/>
      <c r="B33" s="510"/>
      <c r="C33" s="319" t="s">
        <v>385</v>
      </c>
      <c r="D33" s="366">
        <v>6</v>
      </c>
      <c r="E33" s="373">
        <v>4</v>
      </c>
      <c r="F33" s="374">
        <f t="shared" si="0"/>
        <v>66.666666666666657</v>
      </c>
    </row>
    <row r="34" spans="1:6" x14ac:dyDescent="0.25">
      <c r="A34" s="508"/>
      <c r="B34" s="510" t="s">
        <v>386</v>
      </c>
      <c r="C34" s="319" t="s">
        <v>454</v>
      </c>
      <c r="D34" s="366">
        <v>41</v>
      </c>
      <c r="E34" s="373">
        <v>41</v>
      </c>
      <c r="F34" s="374">
        <f t="shared" si="0"/>
        <v>100</v>
      </c>
    </row>
    <row r="35" spans="1:6" x14ac:dyDescent="0.25">
      <c r="A35" s="508"/>
      <c r="B35" s="510"/>
      <c r="C35" s="319" t="s">
        <v>387</v>
      </c>
      <c r="D35" s="366">
        <v>7</v>
      </c>
      <c r="E35" s="373">
        <v>7</v>
      </c>
      <c r="F35" s="374">
        <f t="shared" si="0"/>
        <v>100</v>
      </c>
    </row>
    <row r="36" spans="1:6" x14ac:dyDescent="0.25">
      <c r="A36" s="508"/>
      <c r="B36" s="510"/>
      <c r="C36" s="319" t="s">
        <v>388</v>
      </c>
      <c r="D36" s="366">
        <v>7</v>
      </c>
      <c r="E36" s="373">
        <v>7</v>
      </c>
      <c r="F36" s="374">
        <f t="shared" si="0"/>
        <v>100</v>
      </c>
    </row>
    <row r="37" spans="1:6" x14ac:dyDescent="0.25">
      <c r="A37" s="508"/>
      <c r="B37" s="510"/>
      <c r="C37" s="319" t="s">
        <v>389</v>
      </c>
      <c r="D37" s="366">
        <v>4</v>
      </c>
      <c r="E37" s="373">
        <v>4</v>
      </c>
      <c r="F37" s="374">
        <f t="shared" si="0"/>
        <v>100</v>
      </c>
    </row>
    <row r="38" spans="1:6" x14ac:dyDescent="0.25">
      <c r="A38" s="508"/>
      <c r="B38" s="510"/>
      <c r="C38" s="319" t="s">
        <v>390</v>
      </c>
      <c r="D38" s="366">
        <v>9</v>
      </c>
      <c r="E38" s="373">
        <v>9</v>
      </c>
      <c r="F38" s="374">
        <f t="shared" si="0"/>
        <v>100</v>
      </c>
    </row>
    <row r="39" spans="1:6" x14ac:dyDescent="0.25">
      <c r="A39" s="508"/>
      <c r="B39" s="510"/>
      <c r="C39" s="319" t="s">
        <v>391</v>
      </c>
      <c r="D39" s="366">
        <v>14</v>
      </c>
      <c r="E39" s="373">
        <v>14</v>
      </c>
      <c r="F39" s="374">
        <f t="shared" si="0"/>
        <v>100</v>
      </c>
    </row>
    <row r="40" spans="1:6" x14ac:dyDescent="0.25">
      <c r="A40" s="508"/>
      <c r="B40" s="510" t="s">
        <v>392</v>
      </c>
      <c r="C40" s="319" t="s">
        <v>454</v>
      </c>
      <c r="D40" s="366">
        <v>5</v>
      </c>
      <c r="E40" s="373">
        <v>5</v>
      </c>
      <c r="F40" s="374">
        <f t="shared" si="0"/>
        <v>100</v>
      </c>
    </row>
    <row r="41" spans="1:6" x14ac:dyDescent="0.25">
      <c r="A41" s="508"/>
      <c r="B41" s="510"/>
      <c r="C41" s="319" t="s">
        <v>393</v>
      </c>
      <c r="D41" s="366">
        <v>5</v>
      </c>
      <c r="E41" s="373">
        <v>5</v>
      </c>
      <c r="F41" s="374">
        <f t="shared" si="0"/>
        <v>100</v>
      </c>
    </row>
    <row r="42" spans="1:6" x14ac:dyDescent="0.25">
      <c r="A42" s="508"/>
      <c r="B42" s="510" t="s">
        <v>394</v>
      </c>
      <c r="C42" s="319" t="s">
        <v>454</v>
      </c>
      <c r="D42" s="366">
        <v>34</v>
      </c>
      <c r="E42" s="373">
        <v>34</v>
      </c>
      <c r="F42" s="374">
        <f t="shared" si="0"/>
        <v>100</v>
      </c>
    </row>
    <row r="43" spans="1:6" x14ac:dyDescent="0.25">
      <c r="A43" s="508"/>
      <c r="B43" s="510"/>
      <c r="C43" s="319" t="s">
        <v>395</v>
      </c>
      <c r="D43" s="366">
        <v>7</v>
      </c>
      <c r="E43" s="373">
        <v>7</v>
      </c>
      <c r="F43" s="374">
        <f t="shared" si="0"/>
        <v>100</v>
      </c>
    </row>
    <row r="44" spans="1:6" x14ac:dyDescent="0.25">
      <c r="A44" s="508"/>
      <c r="B44" s="510"/>
      <c r="C44" s="319" t="s">
        <v>396</v>
      </c>
      <c r="D44" s="366">
        <v>7</v>
      </c>
      <c r="E44" s="373">
        <v>7</v>
      </c>
      <c r="F44" s="374">
        <f t="shared" si="0"/>
        <v>100</v>
      </c>
    </row>
    <row r="45" spans="1:6" x14ac:dyDescent="0.25">
      <c r="A45" s="508"/>
      <c r="B45" s="510"/>
      <c r="C45" s="319" t="s">
        <v>397</v>
      </c>
      <c r="D45" s="366">
        <v>6</v>
      </c>
      <c r="E45" s="373">
        <v>6</v>
      </c>
      <c r="F45" s="374">
        <f t="shared" si="0"/>
        <v>100</v>
      </c>
    </row>
    <row r="46" spans="1:6" x14ac:dyDescent="0.25">
      <c r="A46" s="508"/>
      <c r="B46" s="510"/>
      <c r="C46" s="319" t="s">
        <v>398</v>
      </c>
      <c r="D46" s="366">
        <v>6</v>
      </c>
      <c r="E46" s="373">
        <v>6</v>
      </c>
      <c r="F46" s="374">
        <f t="shared" si="0"/>
        <v>100</v>
      </c>
    </row>
    <row r="47" spans="1:6" x14ac:dyDescent="0.25">
      <c r="A47" s="508"/>
      <c r="B47" s="510"/>
      <c r="C47" s="319" t="s">
        <v>399</v>
      </c>
      <c r="D47" s="366">
        <v>8</v>
      </c>
      <c r="E47" s="373">
        <v>8</v>
      </c>
      <c r="F47" s="374">
        <f t="shared" si="0"/>
        <v>100</v>
      </c>
    </row>
    <row r="48" spans="1:6" x14ac:dyDescent="0.25">
      <c r="A48" s="508"/>
      <c r="B48" s="510" t="s">
        <v>400</v>
      </c>
      <c r="C48" s="319" t="s">
        <v>454</v>
      </c>
      <c r="D48" s="366">
        <v>89</v>
      </c>
      <c r="E48" s="373">
        <v>72</v>
      </c>
      <c r="F48" s="374">
        <f t="shared" si="0"/>
        <v>80.898876404494374</v>
      </c>
    </row>
    <row r="49" spans="1:6" x14ac:dyDescent="0.25">
      <c r="A49" s="508"/>
      <c r="B49" s="510"/>
      <c r="C49" s="319" t="s">
        <v>401</v>
      </c>
      <c r="D49" s="366">
        <v>9</v>
      </c>
      <c r="E49" s="373">
        <v>4</v>
      </c>
      <c r="F49" s="374">
        <f t="shared" si="0"/>
        <v>44.444444444444443</v>
      </c>
    </row>
    <row r="50" spans="1:6" x14ac:dyDescent="0.25">
      <c r="A50" s="508"/>
      <c r="B50" s="510"/>
      <c r="C50" s="319" t="s">
        <v>402</v>
      </c>
      <c r="D50" s="366">
        <v>7</v>
      </c>
      <c r="E50" s="373">
        <v>6</v>
      </c>
      <c r="F50" s="374">
        <f t="shared" si="0"/>
        <v>85.714285714285708</v>
      </c>
    </row>
    <row r="51" spans="1:6" x14ac:dyDescent="0.25">
      <c r="A51" s="508"/>
      <c r="B51" s="510"/>
      <c r="C51" s="319" t="s">
        <v>403</v>
      </c>
      <c r="D51" s="366">
        <v>6</v>
      </c>
      <c r="E51" s="373">
        <v>6</v>
      </c>
      <c r="F51" s="374">
        <f t="shared" si="0"/>
        <v>100</v>
      </c>
    </row>
    <row r="52" spans="1:6" x14ac:dyDescent="0.25">
      <c r="A52" s="508"/>
      <c r="B52" s="510"/>
      <c r="C52" s="319" t="s">
        <v>404</v>
      </c>
      <c r="D52" s="366">
        <v>6</v>
      </c>
      <c r="E52" s="373">
        <v>3</v>
      </c>
      <c r="F52" s="374">
        <f t="shared" si="0"/>
        <v>50</v>
      </c>
    </row>
    <row r="53" spans="1:6" x14ac:dyDescent="0.25">
      <c r="A53" s="508"/>
      <c r="B53" s="510"/>
      <c r="C53" s="319" t="s">
        <v>405</v>
      </c>
      <c r="D53" s="366">
        <v>6</v>
      </c>
      <c r="E53" s="373">
        <v>6</v>
      </c>
      <c r="F53" s="374">
        <f t="shared" si="0"/>
        <v>100</v>
      </c>
    </row>
    <row r="54" spans="1:6" x14ac:dyDescent="0.25">
      <c r="A54" s="508"/>
      <c r="B54" s="510"/>
      <c r="C54" s="319" t="s">
        <v>406</v>
      </c>
      <c r="D54" s="366">
        <v>7</v>
      </c>
      <c r="E54" s="373">
        <v>2</v>
      </c>
      <c r="F54" s="374">
        <f t="shared" si="0"/>
        <v>28.571428571428569</v>
      </c>
    </row>
    <row r="55" spans="1:6" x14ac:dyDescent="0.25">
      <c r="A55" s="508"/>
      <c r="B55" s="510"/>
      <c r="C55" s="319" t="s">
        <v>407</v>
      </c>
      <c r="D55" s="366">
        <v>5</v>
      </c>
      <c r="E55" s="373">
        <v>5</v>
      </c>
      <c r="F55" s="374">
        <f t="shared" si="0"/>
        <v>100</v>
      </c>
    </row>
    <row r="56" spans="1:6" x14ac:dyDescent="0.25">
      <c r="A56" s="508"/>
      <c r="B56" s="510"/>
      <c r="C56" s="319" t="s">
        <v>408</v>
      </c>
      <c r="D56" s="366">
        <v>9</v>
      </c>
      <c r="E56" s="373">
        <v>7</v>
      </c>
      <c r="F56" s="374">
        <f t="shared" si="0"/>
        <v>77.777777777777786</v>
      </c>
    </row>
    <row r="57" spans="1:6" x14ac:dyDescent="0.25">
      <c r="A57" s="508"/>
      <c r="B57" s="510"/>
      <c r="C57" s="319" t="s">
        <v>409</v>
      </c>
      <c r="D57" s="366">
        <v>6</v>
      </c>
      <c r="E57" s="373">
        <v>6</v>
      </c>
      <c r="F57" s="374">
        <f t="shared" si="0"/>
        <v>100</v>
      </c>
    </row>
    <row r="58" spans="1:6" x14ac:dyDescent="0.25">
      <c r="A58" s="508"/>
      <c r="B58" s="510"/>
      <c r="C58" s="319" t="s">
        <v>410</v>
      </c>
      <c r="D58" s="366">
        <v>6</v>
      </c>
      <c r="E58" s="373">
        <v>6</v>
      </c>
      <c r="F58" s="374">
        <f t="shared" si="0"/>
        <v>100</v>
      </c>
    </row>
    <row r="59" spans="1:6" x14ac:dyDescent="0.25">
      <c r="A59" s="508"/>
      <c r="B59" s="510"/>
      <c r="C59" s="319" t="s">
        <v>411</v>
      </c>
      <c r="D59" s="366">
        <v>6</v>
      </c>
      <c r="E59" s="373">
        <v>6</v>
      </c>
      <c r="F59" s="374">
        <f t="shared" si="0"/>
        <v>100</v>
      </c>
    </row>
    <row r="60" spans="1:6" x14ac:dyDescent="0.25">
      <c r="A60" s="508"/>
      <c r="B60" s="510"/>
      <c r="C60" s="319" t="s">
        <v>412</v>
      </c>
      <c r="D60" s="366">
        <v>5</v>
      </c>
      <c r="E60" s="373">
        <v>4</v>
      </c>
      <c r="F60" s="374">
        <f t="shared" si="0"/>
        <v>80</v>
      </c>
    </row>
    <row r="61" spans="1:6" x14ac:dyDescent="0.25">
      <c r="A61" s="508"/>
      <c r="B61" s="510"/>
      <c r="C61" s="319" t="s">
        <v>413</v>
      </c>
      <c r="D61" s="366">
        <v>5</v>
      </c>
      <c r="E61" s="373">
        <v>5</v>
      </c>
      <c r="F61" s="374">
        <f t="shared" si="0"/>
        <v>100</v>
      </c>
    </row>
    <row r="62" spans="1:6" x14ac:dyDescent="0.25">
      <c r="A62" s="508"/>
      <c r="B62" s="510"/>
      <c r="C62" s="319" t="s">
        <v>414</v>
      </c>
      <c r="D62" s="366">
        <v>6</v>
      </c>
      <c r="E62" s="373">
        <v>6</v>
      </c>
      <c r="F62" s="374">
        <f t="shared" si="0"/>
        <v>100</v>
      </c>
    </row>
    <row r="63" spans="1:6" x14ac:dyDescent="0.25">
      <c r="A63" s="508"/>
      <c r="B63" s="510" t="s">
        <v>415</v>
      </c>
      <c r="C63" s="319" t="s">
        <v>454</v>
      </c>
      <c r="D63" s="366">
        <v>35</v>
      </c>
      <c r="E63" s="373">
        <v>32</v>
      </c>
      <c r="F63" s="374">
        <f t="shared" si="0"/>
        <v>91.428571428571431</v>
      </c>
    </row>
    <row r="64" spans="1:6" x14ac:dyDescent="0.25">
      <c r="A64" s="508"/>
      <c r="B64" s="510"/>
      <c r="C64" s="319" t="s">
        <v>416</v>
      </c>
      <c r="D64" s="366">
        <v>3</v>
      </c>
      <c r="E64" s="373">
        <v>3</v>
      </c>
      <c r="F64" s="374">
        <f t="shared" si="0"/>
        <v>100</v>
      </c>
    </row>
    <row r="65" spans="1:6" x14ac:dyDescent="0.25">
      <c r="A65" s="508"/>
      <c r="B65" s="510"/>
      <c r="C65" s="319" t="s">
        <v>417</v>
      </c>
      <c r="D65" s="366">
        <v>5</v>
      </c>
      <c r="E65" s="373">
        <v>5</v>
      </c>
      <c r="F65" s="374">
        <f t="shared" si="0"/>
        <v>100</v>
      </c>
    </row>
    <row r="66" spans="1:6" x14ac:dyDescent="0.25">
      <c r="A66" s="508"/>
      <c r="B66" s="510"/>
      <c r="C66" s="319" t="s">
        <v>418</v>
      </c>
      <c r="D66" s="366">
        <v>3</v>
      </c>
      <c r="E66" s="373">
        <v>3</v>
      </c>
      <c r="F66" s="374">
        <f t="shared" si="0"/>
        <v>100</v>
      </c>
    </row>
    <row r="67" spans="1:6" x14ac:dyDescent="0.25">
      <c r="A67" s="508"/>
      <c r="B67" s="510"/>
      <c r="C67" s="319" t="s">
        <v>419</v>
      </c>
      <c r="D67" s="366">
        <v>3</v>
      </c>
      <c r="E67" s="373">
        <v>3</v>
      </c>
      <c r="F67" s="374">
        <f t="shared" si="0"/>
        <v>100</v>
      </c>
    </row>
    <row r="68" spans="1:6" x14ac:dyDescent="0.25">
      <c r="A68" s="508"/>
      <c r="B68" s="510"/>
      <c r="C68" s="319" t="s">
        <v>420</v>
      </c>
      <c r="D68" s="366">
        <v>4</v>
      </c>
      <c r="E68" s="373">
        <v>1</v>
      </c>
      <c r="F68" s="374">
        <f t="shared" si="0"/>
        <v>25</v>
      </c>
    </row>
    <row r="69" spans="1:6" x14ac:dyDescent="0.25">
      <c r="A69" s="508"/>
      <c r="B69" s="510"/>
      <c r="C69" s="319" t="s">
        <v>421</v>
      </c>
      <c r="D69" s="366">
        <v>4</v>
      </c>
      <c r="E69" s="373">
        <v>4</v>
      </c>
      <c r="F69" s="374">
        <f t="shared" si="0"/>
        <v>100</v>
      </c>
    </row>
    <row r="70" spans="1:6" x14ac:dyDescent="0.25">
      <c r="A70" s="508"/>
      <c r="B70" s="510"/>
      <c r="C70" s="319" t="s">
        <v>422</v>
      </c>
      <c r="D70" s="366">
        <v>4</v>
      </c>
      <c r="E70" s="373">
        <v>4</v>
      </c>
      <c r="F70" s="374">
        <f t="shared" ref="F70:F101" si="1">E70/D70*100</f>
        <v>100</v>
      </c>
    </row>
    <row r="71" spans="1:6" x14ac:dyDescent="0.25">
      <c r="A71" s="508"/>
      <c r="B71" s="510"/>
      <c r="C71" s="319" t="s">
        <v>423</v>
      </c>
      <c r="D71" s="366">
        <v>4</v>
      </c>
      <c r="E71" s="373">
        <v>4</v>
      </c>
      <c r="F71" s="374">
        <f t="shared" si="1"/>
        <v>100</v>
      </c>
    </row>
    <row r="72" spans="1:6" x14ac:dyDescent="0.25">
      <c r="A72" s="508"/>
      <c r="B72" s="510"/>
      <c r="C72" s="319" t="s">
        <v>424</v>
      </c>
      <c r="D72" s="366">
        <v>5</v>
      </c>
      <c r="E72" s="373">
        <v>5</v>
      </c>
      <c r="F72" s="374">
        <f t="shared" si="1"/>
        <v>100</v>
      </c>
    </row>
    <row r="73" spans="1:6" x14ac:dyDescent="0.25">
      <c r="A73" s="508"/>
      <c r="B73" s="510" t="s">
        <v>425</v>
      </c>
      <c r="C73" s="319" t="s">
        <v>454</v>
      </c>
      <c r="D73" s="366">
        <v>17</v>
      </c>
      <c r="E73" s="373">
        <v>17</v>
      </c>
      <c r="F73" s="374">
        <f t="shared" si="1"/>
        <v>100</v>
      </c>
    </row>
    <row r="74" spans="1:6" x14ac:dyDescent="0.25">
      <c r="A74" s="508"/>
      <c r="B74" s="510"/>
      <c r="C74" s="319" t="s">
        <v>426</v>
      </c>
      <c r="D74" s="366">
        <v>7</v>
      </c>
      <c r="E74" s="373">
        <v>7</v>
      </c>
      <c r="F74" s="374">
        <f t="shared" si="1"/>
        <v>100</v>
      </c>
    </row>
    <row r="75" spans="1:6" x14ac:dyDescent="0.25">
      <c r="A75" s="508"/>
      <c r="B75" s="510"/>
      <c r="C75" s="319" t="s">
        <v>427</v>
      </c>
      <c r="D75" s="366">
        <v>5</v>
      </c>
      <c r="E75" s="373">
        <v>5</v>
      </c>
      <c r="F75" s="374">
        <f t="shared" si="1"/>
        <v>100</v>
      </c>
    </row>
    <row r="76" spans="1:6" x14ac:dyDescent="0.25">
      <c r="A76" s="508"/>
      <c r="B76" s="510"/>
      <c r="C76" s="319" t="s">
        <v>428</v>
      </c>
      <c r="D76" s="366">
        <v>5</v>
      </c>
      <c r="E76" s="373">
        <v>5</v>
      </c>
      <c r="F76" s="374">
        <f t="shared" si="1"/>
        <v>100</v>
      </c>
    </row>
    <row r="77" spans="1:6" x14ac:dyDescent="0.25">
      <c r="A77" s="508"/>
      <c r="B77" s="510" t="s">
        <v>429</v>
      </c>
      <c r="C77" s="319" t="s">
        <v>454</v>
      </c>
      <c r="D77" s="366">
        <v>31</v>
      </c>
      <c r="E77" s="373">
        <v>29.000000000000004</v>
      </c>
      <c r="F77" s="374">
        <f t="shared" si="1"/>
        <v>93.548387096774206</v>
      </c>
    </row>
    <row r="78" spans="1:6" x14ac:dyDescent="0.25">
      <c r="A78" s="508"/>
      <c r="B78" s="510"/>
      <c r="C78" s="319" t="s">
        <v>430</v>
      </c>
      <c r="D78" s="366">
        <v>3</v>
      </c>
      <c r="E78" s="373">
        <v>3</v>
      </c>
      <c r="F78" s="374">
        <f t="shared" si="1"/>
        <v>100</v>
      </c>
    </row>
    <row r="79" spans="1:6" x14ac:dyDescent="0.25">
      <c r="A79" s="508"/>
      <c r="B79" s="510"/>
      <c r="C79" s="319" t="s">
        <v>431</v>
      </c>
      <c r="D79" s="366">
        <v>3</v>
      </c>
      <c r="E79" s="373">
        <v>3</v>
      </c>
      <c r="F79" s="374">
        <f t="shared" si="1"/>
        <v>100</v>
      </c>
    </row>
    <row r="80" spans="1:6" x14ac:dyDescent="0.25">
      <c r="A80" s="508"/>
      <c r="B80" s="510"/>
      <c r="C80" s="319" t="s">
        <v>432</v>
      </c>
      <c r="D80" s="366">
        <v>3</v>
      </c>
      <c r="E80" s="373">
        <v>3</v>
      </c>
      <c r="F80" s="374">
        <f t="shared" si="1"/>
        <v>100</v>
      </c>
    </row>
    <row r="81" spans="1:6" x14ac:dyDescent="0.25">
      <c r="A81" s="508"/>
      <c r="B81" s="510"/>
      <c r="C81" s="319" t="s">
        <v>433</v>
      </c>
      <c r="D81" s="366">
        <v>5</v>
      </c>
      <c r="E81" s="373">
        <v>5</v>
      </c>
      <c r="F81" s="374">
        <f t="shared" si="1"/>
        <v>100</v>
      </c>
    </row>
    <row r="82" spans="1:6" x14ac:dyDescent="0.25">
      <c r="A82" s="508"/>
      <c r="B82" s="510"/>
      <c r="C82" s="319" t="s">
        <v>434</v>
      </c>
      <c r="D82" s="366">
        <v>3</v>
      </c>
      <c r="E82" s="373">
        <v>1</v>
      </c>
      <c r="F82" s="374">
        <f t="shared" si="1"/>
        <v>33.333333333333329</v>
      </c>
    </row>
    <row r="83" spans="1:6" x14ac:dyDescent="0.25">
      <c r="A83" s="508"/>
      <c r="B83" s="510"/>
      <c r="C83" s="319" t="s">
        <v>435</v>
      </c>
      <c r="D83" s="366">
        <v>4</v>
      </c>
      <c r="E83" s="373">
        <v>4</v>
      </c>
      <c r="F83" s="374">
        <f t="shared" si="1"/>
        <v>100</v>
      </c>
    </row>
    <row r="84" spans="1:6" x14ac:dyDescent="0.25">
      <c r="A84" s="508"/>
      <c r="B84" s="510"/>
      <c r="C84" s="319" t="s">
        <v>436</v>
      </c>
      <c r="D84" s="366">
        <v>4</v>
      </c>
      <c r="E84" s="373">
        <v>4</v>
      </c>
      <c r="F84" s="374">
        <f t="shared" si="1"/>
        <v>100</v>
      </c>
    </row>
    <row r="85" spans="1:6" x14ac:dyDescent="0.25">
      <c r="A85" s="508"/>
      <c r="B85" s="510"/>
      <c r="C85" s="319" t="s">
        <v>437</v>
      </c>
      <c r="D85" s="366">
        <v>3</v>
      </c>
      <c r="E85" s="373">
        <v>3</v>
      </c>
      <c r="F85" s="374">
        <f t="shared" si="1"/>
        <v>100</v>
      </c>
    </row>
    <row r="86" spans="1:6" x14ac:dyDescent="0.25">
      <c r="A86" s="508"/>
      <c r="B86" s="510"/>
      <c r="C86" s="319" t="s">
        <v>438</v>
      </c>
      <c r="D86" s="366">
        <v>3</v>
      </c>
      <c r="E86" s="373">
        <v>3</v>
      </c>
      <c r="F86" s="374">
        <f t="shared" si="1"/>
        <v>100</v>
      </c>
    </row>
    <row r="87" spans="1:6" x14ac:dyDescent="0.25">
      <c r="A87" s="508"/>
      <c r="B87" s="510" t="s">
        <v>439</v>
      </c>
      <c r="C87" s="319" t="s">
        <v>454</v>
      </c>
      <c r="D87" s="366">
        <v>54.999999999999993</v>
      </c>
      <c r="E87" s="373">
        <v>35</v>
      </c>
      <c r="F87" s="374">
        <f t="shared" si="1"/>
        <v>63.636363636363647</v>
      </c>
    </row>
    <row r="88" spans="1:6" x14ac:dyDescent="0.25">
      <c r="A88" s="508"/>
      <c r="B88" s="510"/>
      <c r="C88" s="319" t="s">
        <v>440</v>
      </c>
      <c r="D88" s="366">
        <v>7</v>
      </c>
      <c r="E88" s="373">
        <v>2</v>
      </c>
      <c r="F88" s="374">
        <f t="shared" si="1"/>
        <v>28.571428571428569</v>
      </c>
    </row>
    <row r="89" spans="1:6" x14ac:dyDescent="0.25">
      <c r="A89" s="508"/>
      <c r="B89" s="510"/>
      <c r="C89" s="319" t="s">
        <v>441</v>
      </c>
      <c r="D89" s="366">
        <v>4</v>
      </c>
      <c r="E89" s="373">
        <v>4</v>
      </c>
      <c r="F89" s="374">
        <f t="shared" si="1"/>
        <v>100</v>
      </c>
    </row>
    <row r="90" spans="1:6" x14ac:dyDescent="0.25">
      <c r="A90" s="508"/>
      <c r="B90" s="510"/>
      <c r="C90" s="319" t="s">
        <v>442</v>
      </c>
      <c r="D90" s="366">
        <v>6</v>
      </c>
      <c r="E90" s="373">
        <v>3</v>
      </c>
      <c r="F90" s="374">
        <f t="shared" si="1"/>
        <v>50</v>
      </c>
    </row>
    <row r="91" spans="1:6" x14ac:dyDescent="0.25">
      <c r="A91" s="508"/>
      <c r="B91" s="510"/>
      <c r="C91" s="319" t="s">
        <v>443</v>
      </c>
      <c r="D91" s="366">
        <v>3</v>
      </c>
      <c r="E91" s="373">
        <v>2</v>
      </c>
      <c r="F91" s="374">
        <f t="shared" si="1"/>
        <v>66.666666666666657</v>
      </c>
    </row>
    <row r="92" spans="1:6" x14ac:dyDescent="0.25">
      <c r="A92" s="508"/>
      <c r="B92" s="510"/>
      <c r="C92" s="319" t="s">
        <v>444</v>
      </c>
      <c r="D92" s="366">
        <v>4</v>
      </c>
      <c r="E92" s="373">
        <v>4</v>
      </c>
      <c r="F92" s="374">
        <f t="shared" si="1"/>
        <v>100</v>
      </c>
    </row>
    <row r="93" spans="1:6" x14ac:dyDescent="0.25">
      <c r="A93" s="508"/>
      <c r="B93" s="510"/>
      <c r="C93" s="319" t="s">
        <v>445</v>
      </c>
      <c r="D93" s="366">
        <v>5</v>
      </c>
      <c r="E93" s="373">
        <v>3</v>
      </c>
      <c r="F93" s="374">
        <f t="shared" si="1"/>
        <v>60</v>
      </c>
    </row>
    <row r="94" spans="1:6" x14ac:dyDescent="0.25">
      <c r="A94" s="508"/>
      <c r="B94" s="510"/>
      <c r="C94" s="319" t="s">
        <v>446</v>
      </c>
      <c r="D94" s="366">
        <v>4</v>
      </c>
      <c r="E94" s="373">
        <v>3</v>
      </c>
      <c r="F94" s="374">
        <f t="shared" si="1"/>
        <v>75</v>
      </c>
    </row>
    <row r="95" spans="1:6" x14ac:dyDescent="0.25">
      <c r="A95" s="508"/>
      <c r="B95" s="510"/>
      <c r="C95" s="319" t="s">
        <v>447</v>
      </c>
      <c r="D95" s="366">
        <v>11</v>
      </c>
      <c r="E95" s="373">
        <v>4</v>
      </c>
      <c r="F95" s="374">
        <f t="shared" si="1"/>
        <v>36.363636363636367</v>
      </c>
    </row>
    <row r="96" spans="1:6" x14ac:dyDescent="0.25">
      <c r="A96" s="508"/>
      <c r="B96" s="510"/>
      <c r="C96" s="319" t="s">
        <v>448</v>
      </c>
      <c r="D96" s="366">
        <v>5</v>
      </c>
      <c r="E96" s="373">
        <v>5</v>
      </c>
      <c r="F96" s="374">
        <f t="shared" si="1"/>
        <v>100</v>
      </c>
    </row>
    <row r="97" spans="1:6" x14ac:dyDescent="0.25">
      <c r="A97" s="508"/>
      <c r="B97" s="510"/>
      <c r="C97" s="319" t="s">
        <v>449</v>
      </c>
      <c r="D97" s="366">
        <v>6</v>
      </c>
      <c r="E97" s="373">
        <v>5</v>
      </c>
      <c r="F97" s="374">
        <f t="shared" si="1"/>
        <v>83.333333333333343</v>
      </c>
    </row>
    <row r="98" spans="1:6" x14ac:dyDescent="0.25">
      <c r="A98" s="508"/>
      <c r="B98" s="510" t="s">
        <v>450</v>
      </c>
      <c r="C98" s="319" t="s">
        <v>454</v>
      </c>
      <c r="D98" s="366">
        <v>12</v>
      </c>
      <c r="E98" s="373">
        <v>12</v>
      </c>
      <c r="F98" s="374">
        <f t="shared" si="1"/>
        <v>100</v>
      </c>
    </row>
    <row r="99" spans="1:6" x14ac:dyDescent="0.25">
      <c r="A99" s="508"/>
      <c r="B99" s="510"/>
      <c r="C99" s="319" t="s">
        <v>451</v>
      </c>
      <c r="D99" s="366">
        <v>8</v>
      </c>
      <c r="E99" s="373">
        <v>8</v>
      </c>
      <c r="F99" s="374">
        <f t="shared" si="1"/>
        <v>100</v>
      </c>
    </row>
    <row r="100" spans="1:6" x14ac:dyDescent="0.25">
      <c r="A100" s="508"/>
      <c r="B100" s="510"/>
      <c r="C100" s="319" t="s">
        <v>452</v>
      </c>
      <c r="D100" s="366">
        <v>2</v>
      </c>
      <c r="E100" s="373">
        <v>2</v>
      </c>
      <c r="F100" s="374">
        <f t="shared" si="1"/>
        <v>100</v>
      </c>
    </row>
    <row r="101" spans="1:6" x14ac:dyDescent="0.25">
      <c r="A101" s="508"/>
      <c r="B101" s="510"/>
      <c r="C101" s="319" t="s">
        <v>453</v>
      </c>
      <c r="D101" s="366">
        <v>2</v>
      </c>
      <c r="E101" s="373">
        <v>2</v>
      </c>
      <c r="F101" s="374">
        <f t="shared" si="1"/>
        <v>100</v>
      </c>
    </row>
  </sheetData>
  <autoFilter ref="A5:J5">
    <filterColumn colId="0" showButton="0"/>
    <filterColumn colId="1" showButton="0"/>
  </autoFilter>
  <mergeCells count="18">
    <mergeCell ref="H2:J2"/>
    <mergeCell ref="A2:F2"/>
    <mergeCell ref="A4:C4"/>
    <mergeCell ref="A5:C5"/>
    <mergeCell ref="A6:A101"/>
    <mergeCell ref="B6:C6"/>
    <mergeCell ref="B7:B27"/>
    <mergeCell ref="B28:B30"/>
    <mergeCell ref="B31:B33"/>
    <mergeCell ref="B34:B39"/>
    <mergeCell ref="B40:B41"/>
    <mergeCell ref="B42:B47"/>
    <mergeCell ref="B48:B62"/>
    <mergeCell ref="B63:B72"/>
    <mergeCell ref="B73:B76"/>
    <mergeCell ref="B77:B86"/>
    <mergeCell ref="B87:B97"/>
    <mergeCell ref="B98:B101"/>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02"/>
  <sheetViews>
    <sheetView zoomScale="90" zoomScaleNormal="90" workbookViewId="0">
      <selection activeCell="A7" sqref="A7:L102"/>
    </sheetView>
  </sheetViews>
  <sheetFormatPr defaultColWidth="9.33203125" defaultRowHeight="15.75" x14ac:dyDescent="0.15"/>
  <cols>
    <col min="1" max="1" width="20.1640625" style="149" customWidth="1"/>
    <col min="2" max="2" width="21.1640625" style="149" customWidth="1"/>
    <col min="3" max="8" width="18.33203125" style="149" customWidth="1"/>
    <col min="9" max="16384" width="9.33203125" style="149"/>
  </cols>
  <sheetData>
    <row r="1" spans="1:8" ht="21.6" customHeight="1" x14ac:dyDescent="0.15">
      <c r="A1" s="582" t="s">
        <v>273</v>
      </c>
      <c r="B1" s="582"/>
      <c r="C1" s="582"/>
      <c r="D1" s="582"/>
      <c r="E1" s="582"/>
      <c r="F1" s="582"/>
      <c r="G1" s="582"/>
      <c r="H1" s="582"/>
    </row>
    <row r="2" spans="1:8" ht="9.9499999999999993" customHeight="1" x14ac:dyDescent="0.15"/>
    <row r="3" spans="1:8" s="150" customFormat="1" x14ac:dyDescent="0.25">
      <c r="H3" s="151" t="s">
        <v>188</v>
      </c>
    </row>
    <row r="4" spans="1:8" s="150" customFormat="1" ht="15" customHeight="1" x14ac:dyDescent="0.25">
      <c r="A4" s="583" t="s">
        <v>357</v>
      </c>
      <c r="B4" s="583"/>
      <c r="C4" s="583"/>
      <c r="D4" s="584" t="s">
        <v>222</v>
      </c>
      <c r="E4" s="584" t="s">
        <v>223</v>
      </c>
      <c r="F4" s="584"/>
      <c r="G4" s="584"/>
      <c r="H4" s="584" t="s">
        <v>224</v>
      </c>
    </row>
    <row r="5" spans="1:8" s="150" customFormat="1" ht="69" customHeight="1" x14ac:dyDescent="0.25">
      <c r="A5" s="583"/>
      <c r="B5" s="583"/>
      <c r="C5" s="583"/>
      <c r="D5" s="584"/>
      <c r="E5" s="152" t="s">
        <v>225</v>
      </c>
      <c r="F5" s="152" t="s">
        <v>226</v>
      </c>
      <c r="G5" s="152" t="s">
        <v>227</v>
      </c>
      <c r="H5" s="584"/>
    </row>
    <row r="6" spans="1:8" x14ac:dyDescent="0.25">
      <c r="A6" s="497" t="s">
        <v>151</v>
      </c>
      <c r="B6" s="498"/>
      <c r="C6" s="498"/>
      <c r="D6" s="153">
        <v>56453.000000000146</v>
      </c>
      <c r="E6" s="154">
        <f>F6+G6</f>
        <v>55644</v>
      </c>
      <c r="F6" s="155">
        <v>54855</v>
      </c>
      <c r="G6" s="155">
        <v>788.99999999999829</v>
      </c>
      <c r="H6" s="156">
        <v>809.00000000000182</v>
      </c>
    </row>
    <row r="7" spans="1:8" x14ac:dyDescent="0.15">
      <c r="A7" s="519" t="s">
        <v>358</v>
      </c>
      <c r="B7" s="521" t="s">
        <v>57</v>
      </c>
      <c r="C7" s="521"/>
      <c r="D7" s="154">
        <v>433.00000000000006</v>
      </c>
      <c r="E7" s="375">
        <f t="shared" ref="E7:E70" si="0">F7+G7</f>
        <v>429.99999999999994</v>
      </c>
      <c r="F7" s="376">
        <v>426.99999999999994</v>
      </c>
      <c r="G7" s="376">
        <v>3</v>
      </c>
      <c r="H7" s="377">
        <v>3.0000000000000004</v>
      </c>
    </row>
    <row r="8" spans="1:8" x14ac:dyDescent="0.15">
      <c r="A8" s="520"/>
      <c r="B8" s="517" t="s">
        <v>359</v>
      </c>
      <c r="C8" s="333" t="s">
        <v>57</v>
      </c>
      <c r="D8" s="378">
        <v>93</v>
      </c>
      <c r="E8" s="379">
        <f t="shared" si="0"/>
        <v>91.000000000000028</v>
      </c>
      <c r="F8" s="380">
        <v>89.000000000000028</v>
      </c>
      <c r="G8" s="380">
        <v>1.9999999999999998</v>
      </c>
      <c r="H8" s="381">
        <v>2</v>
      </c>
    </row>
    <row r="9" spans="1:8" x14ac:dyDescent="0.15">
      <c r="A9" s="520"/>
      <c r="B9" s="517"/>
      <c r="C9" s="333" t="s">
        <v>360</v>
      </c>
      <c r="D9" s="378">
        <v>6</v>
      </c>
      <c r="E9" s="379">
        <f t="shared" si="0"/>
        <v>6</v>
      </c>
      <c r="F9" s="380">
        <v>6</v>
      </c>
      <c r="G9" s="380">
        <v>0</v>
      </c>
      <c r="H9" s="381">
        <v>0</v>
      </c>
    </row>
    <row r="10" spans="1:8" x14ac:dyDescent="0.15">
      <c r="A10" s="520"/>
      <c r="B10" s="517"/>
      <c r="C10" s="333" t="s">
        <v>361</v>
      </c>
      <c r="D10" s="378">
        <v>5</v>
      </c>
      <c r="E10" s="379">
        <f t="shared" si="0"/>
        <v>5</v>
      </c>
      <c r="F10" s="380">
        <v>5</v>
      </c>
      <c r="G10" s="380">
        <v>0</v>
      </c>
      <c r="H10" s="381">
        <v>0</v>
      </c>
    </row>
    <row r="11" spans="1:8" x14ac:dyDescent="0.15">
      <c r="A11" s="520"/>
      <c r="B11" s="517"/>
      <c r="C11" s="333" t="s">
        <v>362</v>
      </c>
      <c r="D11" s="378">
        <v>3</v>
      </c>
      <c r="E11" s="379">
        <f t="shared" si="0"/>
        <v>3</v>
      </c>
      <c r="F11" s="380">
        <v>3</v>
      </c>
      <c r="G11" s="380">
        <v>0</v>
      </c>
      <c r="H11" s="381">
        <v>0</v>
      </c>
    </row>
    <row r="12" spans="1:8" x14ac:dyDescent="0.15">
      <c r="A12" s="520"/>
      <c r="B12" s="517"/>
      <c r="C12" s="333" t="s">
        <v>363</v>
      </c>
      <c r="D12" s="378">
        <v>4</v>
      </c>
      <c r="E12" s="379">
        <f t="shared" si="0"/>
        <v>4</v>
      </c>
      <c r="F12" s="380">
        <v>4</v>
      </c>
      <c r="G12" s="380">
        <v>0</v>
      </c>
      <c r="H12" s="381">
        <v>0</v>
      </c>
    </row>
    <row r="13" spans="1:8" x14ac:dyDescent="0.15">
      <c r="A13" s="520"/>
      <c r="B13" s="517"/>
      <c r="C13" s="333" t="s">
        <v>364</v>
      </c>
      <c r="D13" s="378">
        <v>4</v>
      </c>
      <c r="E13" s="379">
        <f t="shared" si="0"/>
        <v>4</v>
      </c>
      <c r="F13" s="380">
        <v>4</v>
      </c>
      <c r="G13" s="380">
        <v>0</v>
      </c>
      <c r="H13" s="381">
        <v>0</v>
      </c>
    </row>
    <row r="14" spans="1:8" x14ac:dyDescent="0.15">
      <c r="A14" s="520"/>
      <c r="B14" s="517"/>
      <c r="C14" s="333" t="s">
        <v>365</v>
      </c>
      <c r="D14" s="378">
        <v>6</v>
      </c>
      <c r="E14" s="379">
        <f t="shared" si="0"/>
        <v>6</v>
      </c>
      <c r="F14" s="380">
        <v>6</v>
      </c>
      <c r="G14" s="380">
        <v>0</v>
      </c>
      <c r="H14" s="381">
        <v>0</v>
      </c>
    </row>
    <row r="15" spans="1:8" x14ac:dyDescent="0.15">
      <c r="A15" s="520"/>
      <c r="B15" s="517"/>
      <c r="C15" s="333" t="s">
        <v>366</v>
      </c>
      <c r="D15" s="378">
        <v>4</v>
      </c>
      <c r="E15" s="379">
        <f t="shared" si="0"/>
        <v>4</v>
      </c>
      <c r="F15" s="380">
        <v>4</v>
      </c>
      <c r="G15" s="380">
        <v>0</v>
      </c>
      <c r="H15" s="381">
        <v>0</v>
      </c>
    </row>
    <row r="16" spans="1:8" x14ac:dyDescent="0.15">
      <c r="A16" s="520"/>
      <c r="B16" s="517"/>
      <c r="C16" s="333" t="s">
        <v>367</v>
      </c>
      <c r="D16" s="378">
        <v>3</v>
      </c>
      <c r="E16" s="379">
        <f t="shared" si="0"/>
        <v>3</v>
      </c>
      <c r="F16" s="380">
        <v>3</v>
      </c>
      <c r="G16" s="380">
        <v>0</v>
      </c>
      <c r="H16" s="381">
        <v>0</v>
      </c>
    </row>
    <row r="17" spans="1:8" x14ac:dyDescent="0.15">
      <c r="A17" s="520"/>
      <c r="B17" s="517"/>
      <c r="C17" s="333" t="s">
        <v>368</v>
      </c>
      <c r="D17" s="378">
        <v>3</v>
      </c>
      <c r="E17" s="379">
        <f t="shared" si="0"/>
        <v>3</v>
      </c>
      <c r="F17" s="380">
        <v>2</v>
      </c>
      <c r="G17" s="380">
        <v>1</v>
      </c>
      <c r="H17" s="381">
        <v>0</v>
      </c>
    </row>
    <row r="18" spans="1:8" x14ac:dyDescent="0.15">
      <c r="A18" s="520"/>
      <c r="B18" s="517"/>
      <c r="C18" s="333" t="s">
        <v>369</v>
      </c>
      <c r="D18" s="378">
        <v>4</v>
      </c>
      <c r="E18" s="379">
        <f t="shared" si="0"/>
        <v>4</v>
      </c>
      <c r="F18" s="380">
        <v>4</v>
      </c>
      <c r="G18" s="380">
        <v>0</v>
      </c>
      <c r="H18" s="381">
        <v>0</v>
      </c>
    </row>
    <row r="19" spans="1:8" x14ac:dyDescent="0.15">
      <c r="A19" s="520"/>
      <c r="B19" s="517"/>
      <c r="C19" s="333" t="s">
        <v>370</v>
      </c>
      <c r="D19" s="378">
        <v>2</v>
      </c>
      <c r="E19" s="379">
        <f t="shared" si="0"/>
        <v>2</v>
      </c>
      <c r="F19" s="380">
        <v>2</v>
      </c>
      <c r="G19" s="380">
        <v>0</v>
      </c>
      <c r="H19" s="381">
        <v>0</v>
      </c>
    </row>
    <row r="20" spans="1:8" x14ac:dyDescent="0.15">
      <c r="A20" s="520"/>
      <c r="B20" s="517"/>
      <c r="C20" s="333" t="s">
        <v>371</v>
      </c>
      <c r="D20" s="378">
        <v>3</v>
      </c>
      <c r="E20" s="379">
        <f t="shared" si="0"/>
        <v>2</v>
      </c>
      <c r="F20" s="380">
        <v>2</v>
      </c>
      <c r="G20" s="380">
        <v>0</v>
      </c>
      <c r="H20" s="381">
        <v>1</v>
      </c>
    </row>
    <row r="21" spans="1:8" x14ac:dyDescent="0.15">
      <c r="A21" s="520"/>
      <c r="B21" s="517"/>
      <c r="C21" s="333" t="s">
        <v>372</v>
      </c>
      <c r="D21" s="378">
        <v>4</v>
      </c>
      <c r="E21" s="379">
        <f t="shared" si="0"/>
        <v>4</v>
      </c>
      <c r="F21" s="380">
        <v>4</v>
      </c>
      <c r="G21" s="380">
        <v>0</v>
      </c>
      <c r="H21" s="381">
        <v>0</v>
      </c>
    </row>
    <row r="22" spans="1:8" x14ac:dyDescent="0.15">
      <c r="A22" s="520"/>
      <c r="B22" s="517"/>
      <c r="C22" s="333" t="s">
        <v>373</v>
      </c>
      <c r="D22" s="378">
        <v>4</v>
      </c>
      <c r="E22" s="379">
        <f t="shared" si="0"/>
        <v>4</v>
      </c>
      <c r="F22" s="380">
        <v>4</v>
      </c>
      <c r="G22" s="380">
        <v>0</v>
      </c>
      <c r="H22" s="381">
        <v>0</v>
      </c>
    </row>
    <row r="23" spans="1:8" x14ac:dyDescent="0.15">
      <c r="A23" s="520"/>
      <c r="B23" s="517"/>
      <c r="C23" s="333" t="s">
        <v>374</v>
      </c>
      <c r="D23" s="378">
        <v>4</v>
      </c>
      <c r="E23" s="379">
        <f t="shared" si="0"/>
        <v>4</v>
      </c>
      <c r="F23" s="380">
        <v>4</v>
      </c>
      <c r="G23" s="380">
        <v>0</v>
      </c>
      <c r="H23" s="381">
        <v>0</v>
      </c>
    </row>
    <row r="24" spans="1:8" x14ac:dyDescent="0.15">
      <c r="A24" s="520"/>
      <c r="B24" s="517"/>
      <c r="C24" s="333" t="s">
        <v>375</v>
      </c>
      <c r="D24" s="378">
        <v>7</v>
      </c>
      <c r="E24" s="379">
        <f t="shared" si="0"/>
        <v>7</v>
      </c>
      <c r="F24" s="380">
        <v>7</v>
      </c>
      <c r="G24" s="380">
        <v>0</v>
      </c>
      <c r="H24" s="381">
        <v>0</v>
      </c>
    </row>
    <row r="25" spans="1:8" x14ac:dyDescent="0.15">
      <c r="A25" s="520"/>
      <c r="B25" s="517"/>
      <c r="C25" s="333" t="s">
        <v>376</v>
      </c>
      <c r="D25" s="378">
        <v>5</v>
      </c>
      <c r="E25" s="379">
        <f t="shared" si="0"/>
        <v>5</v>
      </c>
      <c r="F25" s="380">
        <v>4</v>
      </c>
      <c r="G25" s="380">
        <v>1</v>
      </c>
      <c r="H25" s="381">
        <v>0</v>
      </c>
    </row>
    <row r="26" spans="1:8" x14ac:dyDescent="0.15">
      <c r="A26" s="520"/>
      <c r="B26" s="517"/>
      <c r="C26" s="333" t="s">
        <v>377</v>
      </c>
      <c r="D26" s="378">
        <v>6</v>
      </c>
      <c r="E26" s="379">
        <f t="shared" si="0"/>
        <v>6</v>
      </c>
      <c r="F26" s="380">
        <v>6</v>
      </c>
      <c r="G26" s="380">
        <v>0</v>
      </c>
      <c r="H26" s="381">
        <v>0</v>
      </c>
    </row>
    <row r="27" spans="1:8" x14ac:dyDescent="0.15">
      <c r="A27" s="520"/>
      <c r="B27" s="517"/>
      <c r="C27" s="333" t="s">
        <v>378</v>
      </c>
      <c r="D27" s="378">
        <v>9</v>
      </c>
      <c r="E27" s="379">
        <f t="shared" si="0"/>
        <v>8</v>
      </c>
      <c r="F27" s="380">
        <v>8</v>
      </c>
      <c r="G27" s="380">
        <v>0</v>
      </c>
      <c r="H27" s="381">
        <v>1</v>
      </c>
    </row>
    <row r="28" spans="1:8" x14ac:dyDescent="0.15">
      <c r="A28" s="520"/>
      <c r="B28" s="517"/>
      <c r="C28" s="333" t="s">
        <v>379</v>
      </c>
      <c r="D28" s="378">
        <v>7</v>
      </c>
      <c r="E28" s="379">
        <f t="shared" si="0"/>
        <v>7</v>
      </c>
      <c r="F28" s="380">
        <v>7</v>
      </c>
      <c r="G28" s="380">
        <v>0</v>
      </c>
      <c r="H28" s="381">
        <v>0</v>
      </c>
    </row>
    <row r="29" spans="1:8" x14ac:dyDescent="0.15">
      <c r="A29" s="520"/>
      <c r="B29" s="517" t="s">
        <v>380</v>
      </c>
      <c r="C29" s="333" t="s">
        <v>57</v>
      </c>
      <c r="D29" s="378">
        <v>10</v>
      </c>
      <c r="E29" s="379">
        <f t="shared" si="0"/>
        <v>10</v>
      </c>
      <c r="F29" s="380">
        <v>10</v>
      </c>
      <c r="G29" s="380">
        <v>0</v>
      </c>
      <c r="H29" s="381">
        <v>0</v>
      </c>
    </row>
    <row r="30" spans="1:8" x14ac:dyDescent="0.15">
      <c r="A30" s="520"/>
      <c r="B30" s="517"/>
      <c r="C30" s="333" t="s">
        <v>381</v>
      </c>
      <c r="D30" s="378">
        <v>5</v>
      </c>
      <c r="E30" s="379">
        <f t="shared" si="0"/>
        <v>5</v>
      </c>
      <c r="F30" s="380">
        <v>5</v>
      </c>
      <c r="G30" s="380">
        <v>0</v>
      </c>
      <c r="H30" s="381">
        <v>0</v>
      </c>
    </row>
    <row r="31" spans="1:8" ht="31.5" x14ac:dyDescent="0.15">
      <c r="A31" s="520"/>
      <c r="B31" s="517"/>
      <c r="C31" s="333" t="s">
        <v>382</v>
      </c>
      <c r="D31" s="378">
        <v>5</v>
      </c>
      <c r="E31" s="379">
        <f t="shared" si="0"/>
        <v>5</v>
      </c>
      <c r="F31" s="380">
        <v>5</v>
      </c>
      <c r="G31" s="380">
        <v>0</v>
      </c>
      <c r="H31" s="381">
        <v>0</v>
      </c>
    </row>
    <row r="32" spans="1:8" x14ac:dyDescent="0.15">
      <c r="A32" s="520"/>
      <c r="B32" s="517" t="s">
        <v>383</v>
      </c>
      <c r="C32" s="333" t="s">
        <v>57</v>
      </c>
      <c r="D32" s="378">
        <v>11</v>
      </c>
      <c r="E32" s="379">
        <f t="shared" si="0"/>
        <v>11</v>
      </c>
      <c r="F32" s="380">
        <v>11</v>
      </c>
      <c r="G32" s="380">
        <v>0</v>
      </c>
      <c r="H32" s="381">
        <v>0</v>
      </c>
    </row>
    <row r="33" spans="1:8" x14ac:dyDescent="0.15">
      <c r="A33" s="520"/>
      <c r="B33" s="517"/>
      <c r="C33" s="333" t="s">
        <v>384</v>
      </c>
      <c r="D33" s="378">
        <v>5</v>
      </c>
      <c r="E33" s="379">
        <f t="shared" si="0"/>
        <v>5</v>
      </c>
      <c r="F33" s="380">
        <v>5</v>
      </c>
      <c r="G33" s="380">
        <v>0</v>
      </c>
      <c r="H33" s="381">
        <v>0</v>
      </c>
    </row>
    <row r="34" spans="1:8" x14ac:dyDescent="0.15">
      <c r="A34" s="520"/>
      <c r="B34" s="517"/>
      <c r="C34" s="333" t="s">
        <v>385</v>
      </c>
      <c r="D34" s="378">
        <v>6</v>
      </c>
      <c r="E34" s="379">
        <f t="shared" si="0"/>
        <v>6</v>
      </c>
      <c r="F34" s="380">
        <v>6</v>
      </c>
      <c r="G34" s="380">
        <v>0</v>
      </c>
      <c r="H34" s="381">
        <v>0</v>
      </c>
    </row>
    <row r="35" spans="1:8" x14ac:dyDescent="0.15">
      <c r="A35" s="520"/>
      <c r="B35" s="517" t="s">
        <v>386</v>
      </c>
      <c r="C35" s="333" t="s">
        <v>57</v>
      </c>
      <c r="D35" s="378">
        <v>41</v>
      </c>
      <c r="E35" s="379">
        <f t="shared" si="0"/>
        <v>41</v>
      </c>
      <c r="F35" s="380">
        <v>41</v>
      </c>
      <c r="G35" s="380">
        <v>0</v>
      </c>
      <c r="H35" s="381">
        <v>0</v>
      </c>
    </row>
    <row r="36" spans="1:8" x14ac:dyDescent="0.15">
      <c r="A36" s="520"/>
      <c r="B36" s="517"/>
      <c r="C36" s="333" t="s">
        <v>387</v>
      </c>
      <c r="D36" s="378">
        <v>7</v>
      </c>
      <c r="E36" s="379">
        <f t="shared" si="0"/>
        <v>7</v>
      </c>
      <c r="F36" s="380">
        <v>7</v>
      </c>
      <c r="G36" s="380">
        <v>0</v>
      </c>
      <c r="H36" s="381">
        <v>0</v>
      </c>
    </row>
    <row r="37" spans="1:8" x14ac:dyDescent="0.15">
      <c r="A37" s="520"/>
      <c r="B37" s="517"/>
      <c r="C37" s="333" t="s">
        <v>388</v>
      </c>
      <c r="D37" s="378">
        <v>7</v>
      </c>
      <c r="E37" s="379">
        <f t="shared" si="0"/>
        <v>7</v>
      </c>
      <c r="F37" s="380">
        <v>7</v>
      </c>
      <c r="G37" s="380">
        <v>0</v>
      </c>
      <c r="H37" s="381">
        <v>0</v>
      </c>
    </row>
    <row r="38" spans="1:8" x14ac:dyDescent="0.15">
      <c r="A38" s="520"/>
      <c r="B38" s="517"/>
      <c r="C38" s="333" t="s">
        <v>389</v>
      </c>
      <c r="D38" s="378">
        <v>4</v>
      </c>
      <c r="E38" s="379">
        <f t="shared" si="0"/>
        <v>4</v>
      </c>
      <c r="F38" s="380">
        <v>4</v>
      </c>
      <c r="G38" s="380">
        <v>0</v>
      </c>
      <c r="H38" s="381">
        <v>0</v>
      </c>
    </row>
    <row r="39" spans="1:8" x14ac:dyDescent="0.15">
      <c r="A39" s="520"/>
      <c r="B39" s="517"/>
      <c r="C39" s="333" t="s">
        <v>390</v>
      </c>
      <c r="D39" s="378">
        <v>9</v>
      </c>
      <c r="E39" s="379">
        <f t="shared" si="0"/>
        <v>9</v>
      </c>
      <c r="F39" s="380">
        <v>9</v>
      </c>
      <c r="G39" s="380">
        <v>0</v>
      </c>
      <c r="H39" s="381">
        <v>0</v>
      </c>
    </row>
    <row r="40" spans="1:8" x14ac:dyDescent="0.15">
      <c r="A40" s="520"/>
      <c r="B40" s="517"/>
      <c r="C40" s="333" t="s">
        <v>391</v>
      </c>
      <c r="D40" s="378">
        <v>14</v>
      </c>
      <c r="E40" s="379">
        <f t="shared" si="0"/>
        <v>14</v>
      </c>
      <c r="F40" s="380">
        <v>14</v>
      </c>
      <c r="G40" s="380">
        <v>0</v>
      </c>
      <c r="H40" s="381">
        <v>0</v>
      </c>
    </row>
    <row r="41" spans="1:8" x14ac:dyDescent="0.15">
      <c r="A41" s="520"/>
      <c r="B41" s="517" t="s">
        <v>392</v>
      </c>
      <c r="C41" s="333" t="s">
        <v>57</v>
      </c>
      <c r="D41" s="378">
        <v>5</v>
      </c>
      <c r="E41" s="379">
        <f t="shared" si="0"/>
        <v>5</v>
      </c>
      <c r="F41" s="380">
        <v>5</v>
      </c>
      <c r="G41" s="380">
        <v>0</v>
      </c>
      <c r="H41" s="381">
        <v>0</v>
      </c>
    </row>
    <row r="42" spans="1:8" x14ac:dyDescent="0.15">
      <c r="A42" s="520"/>
      <c r="B42" s="517"/>
      <c r="C42" s="333" t="s">
        <v>393</v>
      </c>
      <c r="D42" s="378">
        <v>5</v>
      </c>
      <c r="E42" s="379">
        <f t="shared" si="0"/>
        <v>5</v>
      </c>
      <c r="F42" s="380">
        <v>5</v>
      </c>
      <c r="G42" s="380">
        <v>0</v>
      </c>
      <c r="H42" s="381">
        <v>0</v>
      </c>
    </row>
    <row r="43" spans="1:8" x14ac:dyDescent="0.15">
      <c r="A43" s="520"/>
      <c r="B43" s="517" t="s">
        <v>394</v>
      </c>
      <c r="C43" s="333" t="s">
        <v>57</v>
      </c>
      <c r="D43" s="378">
        <v>34</v>
      </c>
      <c r="E43" s="379">
        <f t="shared" si="0"/>
        <v>34</v>
      </c>
      <c r="F43" s="380">
        <v>34</v>
      </c>
      <c r="G43" s="380">
        <v>0</v>
      </c>
      <c r="H43" s="381">
        <v>0</v>
      </c>
    </row>
    <row r="44" spans="1:8" x14ac:dyDescent="0.15">
      <c r="A44" s="520"/>
      <c r="B44" s="517"/>
      <c r="C44" s="333" t="s">
        <v>395</v>
      </c>
      <c r="D44" s="378">
        <v>7</v>
      </c>
      <c r="E44" s="379">
        <f t="shared" si="0"/>
        <v>7</v>
      </c>
      <c r="F44" s="380">
        <v>7</v>
      </c>
      <c r="G44" s="380">
        <v>0</v>
      </c>
      <c r="H44" s="381">
        <v>0</v>
      </c>
    </row>
    <row r="45" spans="1:8" x14ac:dyDescent="0.15">
      <c r="A45" s="520"/>
      <c r="B45" s="517"/>
      <c r="C45" s="333" t="s">
        <v>396</v>
      </c>
      <c r="D45" s="378">
        <v>7</v>
      </c>
      <c r="E45" s="379">
        <f t="shared" si="0"/>
        <v>7</v>
      </c>
      <c r="F45" s="380">
        <v>7</v>
      </c>
      <c r="G45" s="380">
        <v>0</v>
      </c>
      <c r="H45" s="381">
        <v>0</v>
      </c>
    </row>
    <row r="46" spans="1:8" x14ac:dyDescent="0.15">
      <c r="A46" s="520"/>
      <c r="B46" s="517"/>
      <c r="C46" s="333" t="s">
        <v>397</v>
      </c>
      <c r="D46" s="378">
        <v>6</v>
      </c>
      <c r="E46" s="379">
        <f t="shared" si="0"/>
        <v>6</v>
      </c>
      <c r="F46" s="380">
        <v>6</v>
      </c>
      <c r="G46" s="380">
        <v>0</v>
      </c>
      <c r="H46" s="381">
        <v>0</v>
      </c>
    </row>
    <row r="47" spans="1:8" ht="31.5" x14ac:dyDescent="0.15">
      <c r="A47" s="520"/>
      <c r="B47" s="517"/>
      <c r="C47" s="333" t="s">
        <v>398</v>
      </c>
      <c r="D47" s="378">
        <v>6</v>
      </c>
      <c r="E47" s="379">
        <f t="shared" si="0"/>
        <v>6</v>
      </c>
      <c r="F47" s="380">
        <v>6</v>
      </c>
      <c r="G47" s="380">
        <v>0</v>
      </c>
      <c r="H47" s="381">
        <v>0</v>
      </c>
    </row>
    <row r="48" spans="1:8" ht="31.5" x14ac:dyDescent="0.15">
      <c r="A48" s="520"/>
      <c r="B48" s="517"/>
      <c r="C48" s="333" t="s">
        <v>399</v>
      </c>
      <c r="D48" s="378">
        <v>8</v>
      </c>
      <c r="E48" s="379">
        <f t="shared" si="0"/>
        <v>8</v>
      </c>
      <c r="F48" s="380">
        <v>8</v>
      </c>
      <c r="G48" s="380">
        <v>0</v>
      </c>
      <c r="H48" s="381">
        <v>0</v>
      </c>
    </row>
    <row r="49" spans="1:8" x14ac:dyDescent="0.15">
      <c r="A49" s="520"/>
      <c r="B49" s="517" t="s">
        <v>400</v>
      </c>
      <c r="C49" s="333" t="s">
        <v>57</v>
      </c>
      <c r="D49" s="378">
        <v>89</v>
      </c>
      <c r="E49" s="379">
        <f t="shared" si="0"/>
        <v>88</v>
      </c>
      <c r="F49" s="380">
        <v>88</v>
      </c>
      <c r="G49" s="380">
        <v>0</v>
      </c>
      <c r="H49" s="381">
        <v>1.0000000000000002</v>
      </c>
    </row>
    <row r="50" spans="1:8" x14ac:dyDescent="0.15">
      <c r="A50" s="520"/>
      <c r="B50" s="517"/>
      <c r="C50" s="333" t="s">
        <v>401</v>
      </c>
      <c r="D50" s="378">
        <v>9</v>
      </c>
      <c r="E50" s="379">
        <f t="shared" si="0"/>
        <v>9</v>
      </c>
      <c r="F50" s="380">
        <v>9</v>
      </c>
      <c r="G50" s="380">
        <v>0</v>
      </c>
      <c r="H50" s="381">
        <v>0</v>
      </c>
    </row>
    <row r="51" spans="1:8" x14ac:dyDescent="0.15">
      <c r="A51" s="520"/>
      <c r="B51" s="517"/>
      <c r="C51" s="333" t="s">
        <v>402</v>
      </c>
      <c r="D51" s="378">
        <v>7</v>
      </c>
      <c r="E51" s="379">
        <f t="shared" si="0"/>
        <v>7</v>
      </c>
      <c r="F51" s="380">
        <v>7</v>
      </c>
      <c r="G51" s="380">
        <v>0</v>
      </c>
      <c r="H51" s="381">
        <v>0</v>
      </c>
    </row>
    <row r="52" spans="1:8" x14ac:dyDescent="0.15">
      <c r="A52" s="520"/>
      <c r="B52" s="517"/>
      <c r="C52" s="333" t="s">
        <v>403</v>
      </c>
      <c r="D52" s="378">
        <v>6</v>
      </c>
      <c r="E52" s="379">
        <f t="shared" si="0"/>
        <v>6</v>
      </c>
      <c r="F52" s="380">
        <v>6</v>
      </c>
      <c r="G52" s="380">
        <v>0</v>
      </c>
      <c r="H52" s="381">
        <v>0</v>
      </c>
    </row>
    <row r="53" spans="1:8" x14ac:dyDescent="0.15">
      <c r="A53" s="520"/>
      <c r="B53" s="517"/>
      <c r="C53" s="333" t="s">
        <v>404</v>
      </c>
      <c r="D53" s="378">
        <v>6</v>
      </c>
      <c r="E53" s="379">
        <f t="shared" si="0"/>
        <v>6</v>
      </c>
      <c r="F53" s="380">
        <v>6</v>
      </c>
      <c r="G53" s="380">
        <v>0</v>
      </c>
      <c r="H53" s="381">
        <v>0</v>
      </c>
    </row>
    <row r="54" spans="1:8" x14ac:dyDescent="0.15">
      <c r="A54" s="520"/>
      <c r="B54" s="517"/>
      <c r="C54" s="333" t="s">
        <v>405</v>
      </c>
      <c r="D54" s="378">
        <v>6</v>
      </c>
      <c r="E54" s="379">
        <f t="shared" si="0"/>
        <v>6</v>
      </c>
      <c r="F54" s="380">
        <v>6</v>
      </c>
      <c r="G54" s="380">
        <v>0</v>
      </c>
      <c r="H54" s="381">
        <v>0</v>
      </c>
    </row>
    <row r="55" spans="1:8" x14ac:dyDescent="0.15">
      <c r="A55" s="520"/>
      <c r="B55" s="517"/>
      <c r="C55" s="333" t="s">
        <v>406</v>
      </c>
      <c r="D55" s="378">
        <v>7</v>
      </c>
      <c r="E55" s="379">
        <f t="shared" si="0"/>
        <v>7</v>
      </c>
      <c r="F55" s="380">
        <v>7</v>
      </c>
      <c r="G55" s="380">
        <v>0</v>
      </c>
      <c r="H55" s="381">
        <v>0</v>
      </c>
    </row>
    <row r="56" spans="1:8" x14ac:dyDescent="0.15">
      <c r="A56" s="520"/>
      <c r="B56" s="517"/>
      <c r="C56" s="333" t="s">
        <v>407</v>
      </c>
      <c r="D56" s="378">
        <v>5</v>
      </c>
      <c r="E56" s="379">
        <f t="shared" si="0"/>
        <v>5</v>
      </c>
      <c r="F56" s="380">
        <v>5</v>
      </c>
      <c r="G56" s="380">
        <v>0</v>
      </c>
      <c r="H56" s="381">
        <v>0</v>
      </c>
    </row>
    <row r="57" spans="1:8" x14ac:dyDescent="0.15">
      <c r="A57" s="520"/>
      <c r="B57" s="517"/>
      <c r="C57" s="333" t="s">
        <v>408</v>
      </c>
      <c r="D57" s="378">
        <v>9</v>
      </c>
      <c r="E57" s="379">
        <f t="shared" si="0"/>
        <v>8</v>
      </c>
      <c r="F57" s="380">
        <v>8</v>
      </c>
      <c r="G57" s="380">
        <v>0</v>
      </c>
      <c r="H57" s="381">
        <v>1</v>
      </c>
    </row>
    <row r="58" spans="1:8" x14ac:dyDescent="0.15">
      <c r="A58" s="520"/>
      <c r="B58" s="517"/>
      <c r="C58" s="333" t="s">
        <v>409</v>
      </c>
      <c r="D58" s="378">
        <v>6</v>
      </c>
      <c r="E58" s="379">
        <f t="shared" si="0"/>
        <v>6</v>
      </c>
      <c r="F58" s="380">
        <v>6</v>
      </c>
      <c r="G58" s="380">
        <v>0</v>
      </c>
      <c r="H58" s="381">
        <v>0</v>
      </c>
    </row>
    <row r="59" spans="1:8" x14ac:dyDescent="0.15">
      <c r="A59" s="520"/>
      <c r="B59" s="517"/>
      <c r="C59" s="333" t="s">
        <v>410</v>
      </c>
      <c r="D59" s="378">
        <v>6</v>
      </c>
      <c r="E59" s="379">
        <f t="shared" si="0"/>
        <v>6</v>
      </c>
      <c r="F59" s="380">
        <v>6</v>
      </c>
      <c r="G59" s="380">
        <v>0</v>
      </c>
      <c r="H59" s="381">
        <v>0</v>
      </c>
    </row>
    <row r="60" spans="1:8" x14ac:dyDescent="0.15">
      <c r="A60" s="520"/>
      <c r="B60" s="517"/>
      <c r="C60" s="333" t="s">
        <v>411</v>
      </c>
      <c r="D60" s="378">
        <v>6</v>
      </c>
      <c r="E60" s="379">
        <f t="shared" si="0"/>
        <v>6</v>
      </c>
      <c r="F60" s="380">
        <v>6</v>
      </c>
      <c r="G60" s="380">
        <v>0</v>
      </c>
      <c r="H60" s="381">
        <v>0</v>
      </c>
    </row>
    <row r="61" spans="1:8" x14ac:dyDescent="0.15">
      <c r="A61" s="520"/>
      <c r="B61" s="517"/>
      <c r="C61" s="333" t="s">
        <v>412</v>
      </c>
      <c r="D61" s="378">
        <v>5</v>
      </c>
      <c r="E61" s="379">
        <f t="shared" si="0"/>
        <v>5</v>
      </c>
      <c r="F61" s="380">
        <v>5</v>
      </c>
      <c r="G61" s="380">
        <v>0</v>
      </c>
      <c r="H61" s="381">
        <v>0</v>
      </c>
    </row>
    <row r="62" spans="1:8" x14ac:dyDescent="0.15">
      <c r="A62" s="520"/>
      <c r="B62" s="517"/>
      <c r="C62" s="333" t="s">
        <v>413</v>
      </c>
      <c r="D62" s="378">
        <v>5</v>
      </c>
      <c r="E62" s="379">
        <f t="shared" si="0"/>
        <v>5</v>
      </c>
      <c r="F62" s="380">
        <v>5</v>
      </c>
      <c r="G62" s="380">
        <v>0</v>
      </c>
      <c r="H62" s="381">
        <v>0</v>
      </c>
    </row>
    <row r="63" spans="1:8" x14ac:dyDescent="0.15">
      <c r="A63" s="520"/>
      <c r="B63" s="517"/>
      <c r="C63" s="333" t="s">
        <v>414</v>
      </c>
      <c r="D63" s="378">
        <v>6</v>
      </c>
      <c r="E63" s="379">
        <f t="shared" si="0"/>
        <v>6</v>
      </c>
      <c r="F63" s="380">
        <v>6</v>
      </c>
      <c r="G63" s="380">
        <v>0</v>
      </c>
      <c r="H63" s="381">
        <v>0</v>
      </c>
    </row>
    <row r="64" spans="1:8" x14ac:dyDescent="0.15">
      <c r="A64" s="520"/>
      <c r="B64" s="517" t="s">
        <v>415</v>
      </c>
      <c r="C64" s="333" t="s">
        <v>57</v>
      </c>
      <c r="D64" s="378">
        <v>35</v>
      </c>
      <c r="E64" s="379">
        <f t="shared" si="0"/>
        <v>35</v>
      </c>
      <c r="F64" s="380">
        <v>34</v>
      </c>
      <c r="G64" s="380">
        <v>1</v>
      </c>
      <c r="H64" s="381">
        <v>0</v>
      </c>
    </row>
    <row r="65" spans="1:8" x14ac:dyDescent="0.15">
      <c r="A65" s="520"/>
      <c r="B65" s="517"/>
      <c r="C65" s="333" t="s">
        <v>416</v>
      </c>
      <c r="D65" s="378">
        <v>3</v>
      </c>
      <c r="E65" s="379">
        <f t="shared" si="0"/>
        <v>3</v>
      </c>
      <c r="F65" s="380">
        <v>3</v>
      </c>
      <c r="G65" s="380">
        <v>0</v>
      </c>
      <c r="H65" s="381">
        <v>0</v>
      </c>
    </row>
    <row r="66" spans="1:8" x14ac:dyDescent="0.15">
      <c r="A66" s="520"/>
      <c r="B66" s="517"/>
      <c r="C66" s="333" t="s">
        <v>417</v>
      </c>
      <c r="D66" s="378">
        <v>5</v>
      </c>
      <c r="E66" s="379">
        <f t="shared" si="0"/>
        <v>5</v>
      </c>
      <c r="F66" s="380">
        <v>5</v>
      </c>
      <c r="G66" s="380">
        <v>0</v>
      </c>
      <c r="H66" s="381">
        <v>0</v>
      </c>
    </row>
    <row r="67" spans="1:8" x14ac:dyDescent="0.15">
      <c r="A67" s="520"/>
      <c r="B67" s="517"/>
      <c r="C67" s="333" t="s">
        <v>418</v>
      </c>
      <c r="D67" s="378">
        <v>3</v>
      </c>
      <c r="E67" s="379">
        <f t="shared" si="0"/>
        <v>3</v>
      </c>
      <c r="F67" s="380">
        <v>3</v>
      </c>
      <c r="G67" s="380">
        <v>0</v>
      </c>
      <c r="H67" s="381">
        <v>0</v>
      </c>
    </row>
    <row r="68" spans="1:8" x14ac:dyDescent="0.15">
      <c r="A68" s="520"/>
      <c r="B68" s="517"/>
      <c r="C68" s="333" t="s">
        <v>419</v>
      </c>
      <c r="D68" s="378">
        <v>3</v>
      </c>
      <c r="E68" s="379">
        <f t="shared" si="0"/>
        <v>3</v>
      </c>
      <c r="F68" s="380">
        <v>3</v>
      </c>
      <c r="G68" s="380">
        <v>0</v>
      </c>
      <c r="H68" s="381">
        <v>0</v>
      </c>
    </row>
    <row r="69" spans="1:8" x14ac:dyDescent="0.15">
      <c r="A69" s="520"/>
      <c r="B69" s="517"/>
      <c r="C69" s="333" t="s">
        <v>420</v>
      </c>
      <c r="D69" s="378">
        <v>4</v>
      </c>
      <c r="E69" s="379">
        <f t="shared" si="0"/>
        <v>4</v>
      </c>
      <c r="F69" s="380">
        <v>3</v>
      </c>
      <c r="G69" s="380">
        <v>1</v>
      </c>
      <c r="H69" s="381">
        <v>0</v>
      </c>
    </row>
    <row r="70" spans="1:8" x14ac:dyDescent="0.15">
      <c r="A70" s="520"/>
      <c r="B70" s="517"/>
      <c r="C70" s="333" t="s">
        <v>421</v>
      </c>
      <c r="D70" s="378">
        <v>4</v>
      </c>
      <c r="E70" s="379">
        <f t="shared" si="0"/>
        <v>4</v>
      </c>
      <c r="F70" s="380">
        <v>4</v>
      </c>
      <c r="G70" s="380">
        <v>0</v>
      </c>
      <c r="H70" s="381">
        <v>0</v>
      </c>
    </row>
    <row r="71" spans="1:8" x14ac:dyDescent="0.15">
      <c r="A71" s="520"/>
      <c r="B71" s="517"/>
      <c r="C71" s="333" t="s">
        <v>422</v>
      </c>
      <c r="D71" s="378">
        <v>4</v>
      </c>
      <c r="E71" s="379">
        <f t="shared" ref="E71:E102" si="1">F71+G71</f>
        <v>4</v>
      </c>
      <c r="F71" s="380">
        <v>4</v>
      </c>
      <c r="G71" s="380">
        <v>0</v>
      </c>
      <c r="H71" s="381">
        <v>0</v>
      </c>
    </row>
    <row r="72" spans="1:8" x14ac:dyDescent="0.15">
      <c r="A72" s="520"/>
      <c r="B72" s="517"/>
      <c r="C72" s="333" t="s">
        <v>423</v>
      </c>
      <c r="D72" s="378">
        <v>4</v>
      </c>
      <c r="E72" s="379">
        <f t="shared" si="1"/>
        <v>4</v>
      </c>
      <c r="F72" s="380">
        <v>4</v>
      </c>
      <c r="G72" s="380">
        <v>0</v>
      </c>
      <c r="H72" s="381">
        <v>0</v>
      </c>
    </row>
    <row r="73" spans="1:8" x14ac:dyDescent="0.15">
      <c r="A73" s="520"/>
      <c r="B73" s="517"/>
      <c r="C73" s="333" t="s">
        <v>424</v>
      </c>
      <c r="D73" s="378">
        <v>5</v>
      </c>
      <c r="E73" s="379">
        <f t="shared" si="1"/>
        <v>5</v>
      </c>
      <c r="F73" s="380">
        <v>5</v>
      </c>
      <c r="G73" s="380">
        <v>0</v>
      </c>
      <c r="H73" s="381">
        <v>0</v>
      </c>
    </row>
    <row r="74" spans="1:8" x14ac:dyDescent="0.15">
      <c r="A74" s="520"/>
      <c r="B74" s="517" t="s">
        <v>425</v>
      </c>
      <c r="C74" s="333" t="s">
        <v>57</v>
      </c>
      <c r="D74" s="378">
        <v>17</v>
      </c>
      <c r="E74" s="379">
        <f t="shared" si="1"/>
        <v>17</v>
      </c>
      <c r="F74" s="380">
        <v>17</v>
      </c>
      <c r="G74" s="380">
        <v>0</v>
      </c>
      <c r="H74" s="381">
        <v>0</v>
      </c>
    </row>
    <row r="75" spans="1:8" x14ac:dyDescent="0.15">
      <c r="A75" s="520"/>
      <c r="B75" s="517"/>
      <c r="C75" s="333" t="s">
        <v>426</v>
      </c>
      <c r="D75" s="378">
        <v>7</v>
      </c>
      <c r="E75" s="379">
        <f t="shared" si="1"/>
        <v>7</v>
      </c>
      <c r="F75" s="380">
        <v>7</v>
      </c>
      <c r="G75" s="380">
        <v>0</v>
      </c>
      <c r="H75" s="381">
        <v>0</v>
      </c>
    </row>
    <row r="76" spans="1:8" x14ac:dyDescent="0.15">
      <c r="A76" s="520"/>
      <c r="B76" s="517"/>
      <c r="C76" s="333" t="s">
        <v>427</v>
      </c>
      <c r="D76" s="378">
        <v>5</v>
      </c>
      <c r="E76" s="379">
        <f t="shared" si="1"/>
        <v>5</v>
      </c>
      <c r="F76" s="380">
        <v>5</v>
      </c>
      <c r="G76" s="380">
        <v>0</v>
      </c>
      <c r="H76" s="381">
        <v>0</v>
      </c>
    </row>
    <row r="77" spans="1:8" x14ac:dyDescent="0.15">
      <c r="A77" s="520"/>
      <c r="B77" s="517"/>
      <c r="C77" s="333" t="s">
        <v>428</v>
      </c>
      <c r="D77" s="378">
        <v>5</v>
      </c>
      <c r="E77" s="379">
        <f t="shared" si="1"/>
        <v>5</v>
      </c>
      <c r="F77" s="380">
        <v>5</v>
      </c>
      <c r="G77" s="380">
        <v>0</v>
      </c>
      <c r="H77" s="381">
        <v>0</v>
      </c>
    </row>
    <row r="78" spans="1:8" x14ac:dyDescent="0.15">
      <c r="A78" s="520"/>
      <c r="B78" s="517" t="s">
        <v>429</v>
      </c>
      <c r="C78" s="333" t="s">
        <v>57</v>
      </c>
      <c r="D78" s="378">
        <v>31</v>
      </c>
      <c r="E78" s="379">
        <f t="shared" si="1"/>
        <v>31</v>
      </c>
      <c r="F78" s="380">
        <v>31</v>
      </c>
      <c r="G78" s="380">
        <v>0</v>
      </c>
      <c r="H78" s="381">
        <v>0</v>
      </c>
    </row>
    <row r="79" spans="1:8" x14ac:dyDescent="0.15">
      <c r="A79" s="520"/>
      <c r="B79" s="517"/>
      <c r="C79" s="333" t="s">
        <v>430</v>
      </c>
      <c r="D79" s="378">
        <v>3</v>
      </c>
      <c r="E79" s="379">
        <f t="shared" si="1"/>
        <v>3</v>
      </c>
      <c r="F79" s="380">
        <v>3</v>
      </c>
      <c r="G79" s="380">
        <v>0</v>
      </c>
      <c r="H79" s="381">
        <v>0</v>
      </c>
    </row>
    <row r="80" spans="1:8" x14ac:dyDescent="0.15">
      <c r="A80" s="520"/>
      <c r="B80" s="517"/>
      <c r="C80" s="333" t="s">
        <v>431</v>
      </c>
      <c r="D80" s="378">
        <v>3</v>
      </c>
      <c r="E80" s="379">
        <f t="shared" si="1"/>
        <v>3</v>
      </c>
      <c r="F80" s="380">
        <v>3</v>
      </c>
      <c r="G80" s="380">
        <v>0</v>
      </c>
      <c r="H80" s="381">
        <v>0</v>
      </c>
    </row>
    <row r="81" spans="1:8" x14ac:dyDescent="0.15">
      <c r="A81" s="520"/>
      <c r="B81" s="517"/>
      <c r="C81" s="333" t="s">
        <v>432</v>
      </c>
      <c r="D81" s="378">
        <v>3</v>
      </c>
      <c r="E81" s="379">
        <f t="shared" si="1"/>
        <v>3</v>
      </c>
      <c r="F81" s="380">
        <v>3</v>
      </c>
      <c r="G81" s="380">
        <v>0</v>
      </c>
      <c r="H81" s="381">
        <v>0</v>
      </c>
    </row>
    <row r="82" spans="1:8" x14ac:dyDescent="0.15">
      <c r="A82" s="520"/>
      <c r="B82" s="517"/>
      <c r="C82" s="333" t="s">
        <v>433</v>
      </c>
      <c r="D82" s="378">
        <v>5</v>
      </c>
      <c r="E82" s="379">
        <f t="shared" si="1"/>
        <v>5</v>
      </c>
      <c r="F82" s="380">
        <v>5</v>
      </c>
      <c r="G82" s="380">
        <v>0</v>
      </c>
      <c r="H82" s="381">
        <v>0</v>
      </c>
    </row>
    <row r="83" spans="1:8" x14ac:dyDescent="0.15">
      <c r="A83" s="520"/>
      <c r="B83" s="517"/>
      <c r="C83" s="333" t="s">
        <v>434</v>
      </c>
      <c r="D83" s="378">
        <v>3</v>
      </c>
      <c r="E83" s="379">
        <f t="shared" si="1"/>
        <v>3</v>
      </c>
      <c r="F83" s="380">
        <v>3</v>
      </c>
      <c r="G83" s="380">
        <v>0</v>
      </c>
      <c r="H83" s="381">
        <v>0</v>
      </c>
    </row>
    <row r="84" spans="1:8" x14ac:dyDescent="0.15">
      <c r="A84" s="520"/>
      <c r="B84" s="517"/>
      <c r="C84" s="333" t="s">
        <v>435</v>
      </c>
      <c r="D84" s="378">
        <v>4</v>
      </c>
      <c r="E84" s="379">
        <f t="shared" si="1"/>
        <v>4</v>
      </c>
      <c r="F84" s="380">
        <v>4</v>
      </c>
      <c r="G84" s="380">
        <v>0</v>
      </c>
      <c r="H84" s="381">
        <v>0</v>
      </c>
    </row>
    <row r="85" spans="1:8" x14ac:dyDescent="0.15">
      <c r="A85" s="520"/>
      <c r="B85" s="517"/>
      <c r="C85" s="333" t="s">
        <v>436</v>
      </c>
      <c r="D85" s="378">
        <v>4</v>
      </c>
      <c r="E85" s="379">
        <f t="shared" si="1"/>
        <v>4</v>
      </c>
      <c r="F85" s="380">
        <v>4</v>
      </c>
      <c r="G85" s="380">
        <v>0</v>
      </c>
      <c r="H85" s="381">
        <v>0</v>
      </c>
    </row>
    <row r="86" spans="1:8" x14ac:dyDescent="0.15">
      <c r="A86" s="520"/>
      <c r="B86" s="517"/>
      <c r="C86" s="333" t="s">
        <v>437</v>
      </c>
      <c r="D86" s="378">
        <v>3</v>
      </c>
      <c r="E86" s="379">
        <f t="shared" si="1"/>
        <v>3</v>
      </c>
      <c r="F86" s="380">
        <v>3</v>
      </c>
      <c r="G86" s="380">
        <v>0</v>
      </c>
      <c r="H86" s="381">
        <v>0</v>
      </c>
    </row>
    <row r="87" spans="1:8" x14ac:dyDescent="0.15">
      <c r="A87" s="520"/>
      <c r="B87" s="517"/>
      <c r="C87" s="333" t="s">
        <v>438</v>
      </c>
      <c r="D87" s="378">
        <v>3</v>
      </c>
      <c r="E87" s="379">
        <f t="shared" si="1"/>
        <v>3</v>
      </c>
      <c r="F87" s="380">
        <v>3</v>
      </c>
      <c r="G87" s="380">
        <v>0</v>
      </c>
      <c r="H87" s="381">
        <v>0</v>
      </c>
    </row>
    <row r="88" spans="1:8" x14ac:dyDescent="0.15">
      <c r="A88" s="520"/>
      <c r="B88" s="517" t="s">
        <v>439</v>
      </c>
      <c r="C88" s="333" t="s">
        <v>57</v>
      </c>
      <c r="D88" s="378">
        <v>54.999999999999993</v>
      </c>
      <c r="E88" s="379">
        <f t="shared" si="1"/>
        <v>54.999999999999993</v>
      </c>
      <c r="F88" s="380">
        <v>54.999999999999993</v>
      </c>
      <c r="G88" s="380">
        <v>0</v>
      </c>
      <c r="H88" s="381">
        <v>0</v>
      </c>
    </row>
    <row r="89" spans="1:8" ht="31.5" x14ac:dyDescent="0.15">
      <c r="A89" s="520"/>
      <c r="B89" s="517"/>
      <c r="C89" s="333" t="s">
        <v>440</v>
      </c>
      <c r="D89" s="378">
        <v>7</v>
      </c>
      <c r="E89" s="379">
        <f t="shared" si="1"/>
        <v>7</v>
      </c>
      <c r="F89" s="380">
        <v>7</v>
      </c>
      <c r="G89" s="380">
        <v>0</v>
      </c>
      <c r="H89" s="381">
        <v>0</v>
      </c>
    </row>
    <row r="90" spans="1:8" x14ac:dyDescent="0.15">
      <c r="A90" s="520"/>
      <c r="B90" s="517"/>
      <c r="C90" s="333" t="s">
        <v>441</v>
      </c>
      <c r="D90" s="378">
        <v>4</v>
      </c>
      <c r="E90" s="379">
        <f t="shared" si="1"/>
        <v>4</v>
      </c>
      <c r="F90" s="380">
        <v>4</v>
      </c>
      <c r="G90" s="380">
        <v>0</v>
      </c>
      <c r="H90" s="381">
        <v>0</v>
      </c>
    </row>
    <row r="91" spans="1:8" x14ac:dyDescent="0.15">
      <c r="A91" s="520"/>
      <c r="B91" s="517"/>
      <c r="C91" s="333" t="s">
        <v>442</v>
      </c>
      <c r="D91" s="378">
        <v>6</v>
      </c>
      <c r="E91" s="379">
        <f t="shared" si="1"/>
        <v>6</v>
      </c>
      <c r="F91" s="380">
        <v>6</v>
      </c>
      <c r="G91" s="380">
        <v>0</v>
      </c>
      <c r="H91" s="381">
        <v>0</v>
      </c>
    </row>
    <row r="92" spans="1:8" x14ac:dyDescent="0.15">
      <c r="A92" s="520"/>
      <c r="B92" s="517"/>
      <c r="C92" s="333" t="s">
        <v>443</v>
      </c>
      <c r="D92" s="378">
        <v>3</v>
      </c>
      <c r="E92" s="379">
        <f t="shared" si="1"/>
        <v>3</v>
      </c>
      <c r="F92" s="380">
        <v>3</v>
      </c>
      <c r="G92" s="380">
        <v>0</v>
      </c>
      <c r="H92" s="381">
        <v>0</v>
      </c>
    </row>
    <row r="93" spans="1:8" x14ac:dyDescent="0.15">
      <c r="A93" s="520"/>
      <c r="B93" s="517"/>
      <c r="C93" s="333" t="s">
        <v>444</v>
      </c>
      <c r="D93" s="378">
        <v>4</v>
      </c>
      <c r="E93" s="379">
        <f t="shared" si="1"/>
        <v>4</v>
      </c>
      <c r="F93" s="380">
        <v>4</v>
      </c>
      <c r="G93" s="380">
        <v>0</v>
      </c>
      <c r="H93" s="381">
        <v>0</v>
      </c>
    </row>
    <row r="94" spans="1:8" x14ac:dyDescent="0.15">
      <c r="A94" s="520"/>
      <c r="B94" s="517"/>
      <c r="C94" s="333" t="s">
        <v>445</v>
      </c>
      <c r="D94" s="378">
        <v>5</v>
      </c>
      <c r="E94" s="379">
        <f t="shared" si="1"/>
        <v>5</v>
      </c>
      <c r="F94" s="380">
        <v>5</v>
      </c>
      <c r="G94" s="380">
        <v>0</v>
      </c>
      <c r="H94" s="381">
        <v>0</v>
      </c>
    </row>
    <row r="95" spans="1:8" x14ac:dyDescent="0.15">
      <c r="A95" s="520"/>
      <c r="B95" s="517"/>
      <c r="C95" s="333" t="s">
        <v>446</v>
      </c>
      <c r="D95" s="378">
        <v>4</v>
      </c>
      <c r="E95" s="379">
        <f t="shared" si="1"/>
        <v>4</v>
      </c>
      <c r="F95" s="380">
        <v>4</v>
      </c>
      <c r="G95" s="380">
        <v>0</v>
      </c>
      <c r="H95" s="381">
        <v>0</v>
      </c>
    </row>
    <row r="96" spans="1:8" x14ac:dyDescent="0.15">
      <c r="A96" s="520"/>
      <c r="B96" s="517"/>
      <c r="C96" s="333" t="s">
        <v>447</v>
      </c>
      <c r="D96" s="378">
        <v>11</v>
      </c>
      <c r="E96" s="379">
        <f t="shared" si="1"/>
        <v>11</v>
      </c>
      <c r="F96" s="380">
        <v>11</v>
      </c>
      <c r="G96" s="380">
        <v>0</v>
      </c>
      <c r="H96" s="381">
        <v>0</v>
      </c>
    </row>
    <row r="97" spans="1:8" x14ac:dyDescent="0.15">
      <c r="A97" s="520"/>
      <c r="B97" s="517"/>
      <c r="C97" s="333" t="s">
        <v>448</v>
      </c>
      <c r="D97" s="378">
        <v>5</v>
      </c>
      <c r="E97" s="379">
        <f t="shared" si="1"/>
        <v>5</v>
      </c>
      <c r="F97" s="380">
        <v>5</v>
      </c>
      <c r="G97" s="380">
        <v>0</v>
      </c>
      <c r="H97" s="381">
        <v>0</v>
      </c>
    </row>
    <row r="98" spans="1:8" x14ac:dyDescent="0.15">
      <c r="A98" s="520"/>
      <c r="B98" s="517"/>
      <c r="C98" s="333" t="s">
        <v>449</v>
      </c>
      <c r="D98" s="378">
        <v>6</v>
      </c>
      <c r="E98" s="379">
        <f t="shared" si="1"/>
        <v>6</v>
      </c>
      <c r="F98" s="380">
        <v>6</v>
      </c>
      <c r="G98" s="380">
        <v>0</v>
      </c>
      <c r="H98" s="381">
        <v>0</v>
      </c>
    </row>
    <row r="99" spans="1:8" x14ac:dyDescent="0.15">
      <c r="A99" s="520"/>
      <c r="B99" s="517" t="s">
        <v>450</v>
      </c>
      <c r="C99" s="333" t="s">
        <v>57</v>
      </c>
      <c r="D99" s="378">
        <v>12</v>
      </c>
      <c r="E99" s="379">
        <f t="shared" si="1"/>
        <v>12</v>
      </c>
      <c r="F99" s="380">
        <v>12</v>
      </c>
      <c r="G99" s="380">
        <v>0</v>
      </c>
      <c r="H99" s="381">
        <v>0</v>
      </c>
    </row>
    <row r="100" spans="1:8" x14ac:dyDescent="0.15">
      <c r="A100" s="520"/>
      <c r="B100" s="517"/>
      <c r="C100" s="333" t="s">
        <v>451</v>
      </c>
      <c r="D100" s="378">
        <v>8</v>
      </c>
      <c r="E100" s="379">
        <f t="shared" si="1"/>
        <v>8</v>
      </c>
      <c r="F100" s="380">
        <v>8</v>
      </c>
      <c r="G100" s="380">
        <v>0</v>
      </c>
      <c r="H100" s="381">
        <v>0</v>
      </c>
    </row>
    <row r="101" spans="1:8" x14ac:dyDescent="0.15">
      <c r="A101" s="520"/>
      <c r="B101" s="517"/>
      <c r="C101" s="333" t="s">
        <v>452</v>
      </c>
      <c r="D101" s="378">
        <v>2</v>
      </c>
      <c r="E101" s="379">
        <f t="shared" si="1"/>
        <v>2</v>
      </c>
      <c r="F101" s="380">
        <v>2</v>
      </c>
      <c r="G101" s="380">
        <v>0</v>
      </c>
      <c r="H101" s="381">
        <v>0</v>
      </c>
    </row>
    <row r="102" spans="1:8" x14ac:dyDescent="0.15">
      <c r="A102" s="520"/>
      <c r="B102" s="517"/>
      <c r="C102" s="333" t="s">
        <v>453</v>
      </c>
      <c r="D102" s="378">
        <v>2</v>
      </c>
      <c r="E102" s="379">
        <f t="shared" si="1"/>
        <v>2</v>
      </c>
      <c r="F102" s="380">
        <v>2</v>
      </c>
      <c r="G102" s="380">
        <v>0</v>
      </c>
      <c r="H102" s="381">
        <v>0</v>
      </c>
    </row>
  </sheetData>
  <autoFilter ref="A6:I6">
    <filterColumn colId="0" showButton="0"/>
    <filterColumn colId="1" showButton="0"/>
  </autoFilter>
  <mergeCells count="20">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A6:C6"/>
    <mergeCell ref="A1:H1"/>
    <mergeCell ref="A4:C5"/>
    <mergeCell ref="D4:D5"/>
    <mergeCell ref="E4:G4"/>
    <mergeCell ref="H4:H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sheetPr>
  <dimension ref="A1:F100"/>
  <sheetViews>
    <sheetView zoomScale="90" zoomScaleNormal="90" workbookViewId="0">
      <selection activeCell="A7" sqref="A7:L102"/>
    </sheetView>
  </sheetViews>
  <sheetFormatPr defaultColWidth="9.33203125" defaultRowHeight="15.75" x14ac:dyDescent="0.25"/>
  <cols>
    <col min="1" max="1" width="29.1640625" style="31" customWidth="1"/>
    <col min="2" max="2" width="28.1640625" style="32" customWidth="1"/>
    <col min="3" max="3" width="26.6640625" style="33" customWidth="1"/>
    <col min="4" max="4" width="44.5" style="33" customWidth="1"/>
    <col min="5" max="5" width="14.83203125" style="35" customWidth="1"/>
    <col min="6" max="6" width="14.83203125" style="33" customWidth="1"/>
    <col min="7" max="16384" width="9.33203125" style="33"/>
  </cols>
  <sheetData>
    <row r="1" spans="1:6" s="30" customFormat="1" ht="34.5" customHeight="1" x14ac:dyDescent="0.25">
      <c r="A1" s="505" t="s">
        <v>269</v>
      </c>
      <c r="B1" s="506"/>
      <c r="C1" s="506"/>
      <c r="D1" s="506"/>
      <c r="E1" s="28"/>
      <c r="F1" s="29"/>
    </row>
    <row r="2" spans="1:6" x14ac:dyDescent="0.25">
      <c r="D2" s="34" t="s">
        <v>149</v>
      </c>
    </row>
    <row r="3" spans="1:6" ht="31.5" x14ac:dyDescent="0.25">
      <c r="A3" s="502" t="s">
        <v>357</v>
      </c>
      <c r="B3" s="502"/>
      <c r="C3" s="502"/>
      <c r="D3" s="36" t="s">
        <v>150</v>
      </c>
      <c r="E3" s="37"/>
    </row>
    <row r="4" spans="1:6" x14ac:dyDescent="0.25">
      <c r="A4" s="503" t="s">
        <v>151</v>
      </c>
      <c r="B4" s="504"/>
      <c r="C4" s="504"/>
      <c r="D4" s="38">
        <v>7712</v>
      </c>
      <c r="E4" s="37"/>
    </row>
    <row r="5" spans="1:6" x14ac:dyDescent="0.25">
      <c r="A5" s="507" t="s">
        <v>358</v>
      </c>
      <c r="B5" s="509" t="s">
        <v>454</v>
      </c>
      <c r="C5" s="509"/>
      <c r="D5" s="318">
        <v>357</v>
      </c>
    </row>
    <row r="6" spans="1:6" x14ac:dyDescent="0.25">
      <c r="A6" s="508"/>
      <c r="B6" s="510" t="s">
        <v>359</v>
      </c>
      <c r="C6" s="319" t="s">
        <v>454</v>
      </c>
      <c r="D6" s="320">
        <v>53.999999999999993</v>
      </c>
    </row>
    <row r="7" spans="1:6" x14ac:dyDescent="0.25">
      <c r="A7" s="508"/>
      <c r="B7" s="510"/>
      <c r="C7" s="319" t="s">
        <v>360</v>
      </c>
      <c r="D7" s="320">
        <v>0</v>
      </c>
    </row>
    <row r="8" spans="1:6" x14ac:dyDescent="0.25">
      <c r="A8" s="508"/>
      <c r="B8" s="510"/>
      <c r="C8" s="319" t="s">
        <v>361</v>
      </c>
      <c r="D8" s="320">
        <v>1</v>
      </c>
    </row>
    <row r="9" spans="1:6" x14ac:dyDescent="0.25">
      <c r="A9" s="508"/>
      <c r="B9" s="510"/>
      <c r="C9" s="319" t="s">
        <v>362</v>
      </c>
      <c r="D9" s="320">
        <v>2</v>
      </c>
    </row>
    <row r="10" spans="1:6" x14ac:dyDescent="0.25">
      <c r="A10" s="508"/>
      <c r="B10" s="510"/>
      <c r="C10" s="319" t="s">
        <v>363</v>
      </c>
      <c r="D10" s="320">
        <v>6</v>
      </c>
    </row>
    <row r="11" spans="1:6" x14ac:dyDescent="0.25">
      <c r="A11" s="508"/>
      <c r="B11" s="510"/>
      <c r="C11" s="319" t="s">
        <v>364</v>
      </c>
      <c r="D11" s="320">
        <v>2</v>
      </c>
    </row>
    <row r="12" spans="1:6" x14ac:dyDescent="0.25">
      <c r="A12" s="508"/>
      <c r="B12" s="510"/>
      <c r="C12" s="319" t="s">
        <v>365</v>
      </c>
      <c r="D12" s="320">
        <v>4</v>
      </c>
    </row>
    <row r="13" spans="1:6" x14ac:dyDescent="0.25">
      <c r="A13" s="508"/>
      <c r="B13" s="510"/>
      <c r="C13" s="319" t="s">
        <v>366</v>
      </c>
      <c r="D13" s="320">
        <v>1</v>
      </c>
    </row>
    <row r="14" spans="1:6" x14ac:dyDescent="0.25">
      <c r="A14" s="508"/>
      <c r="B14" s="510"/>
      <c r="C14" s="319" t="s">
        <v>367</v>
      </c>
      <c r="D14" s="320">
        <v>0</v>
      </c>
    </row>
    <row r="15" spans="1:6" x14ac:dyDescent="0.25">
      <c r="A15" s="508"/>
      <c r="B15" s="510"/>
      <c r="C15" s="319" t="s">
        <v>368</v>
      </c>
      <c r="D15" s="320">
        <v>2</v>
      </c>
    </row>
    <row r="16" spans="1:6" x14ac:dyDescent="0.25">
      <c r="A16" s="508"/>
      <c r="B16" s="510"/>
      <c r="C16" s="319" t="s">
        <v>369</v>
      </c>
      <c r="D16" s="320">
        <v>2</v>
      </c>
    </row>
    <row r="17" spans="1:4" x14ac:dyDescent="0.25">
      <c r="A17" s="508"/>
      <c r="B17" s="510"/>
      <c r="C17" s="319" t="s">
        <v>370</v>
      </c>
      <c r="D17" s="320">
        <v>1</v>
      </c>
    </row>
    <row r="18" spans="1:4" x14ac:dyDescent="0.25">
      <c r="A18" s="508"/>
      <c r="B18" s="510"/>
      <c r="C18" s="319" t="s">
        <v>371</v>
      </c>
      <c r="D18" s="320">
        <v>6</v>
      </c>
    </row>
    <row r="19" spans="1:4" x14ac:dyDescent="0.25">
      <c r="A19" s="508"/>
      <c r="B19" s="510"/>
      <c r="C19" s="319" t="s">
        <v>372</v>
      </c>
      <c r="D19" s="320">
        <v>1</v>
      </c>
    </row>
    <row r="20" spans="1:4" x14ac:dyDescent="0.25">
      <c r="A20" s="508"/>
      <c r="B20" s="510"/>
      <c r="C20" s="319" t="s">
        <v>373</v>
      </c>
      <c r="D20" s="320">
        <v>1</v>
      </c>
    </row>
    <row r="21" spans="1:4" x14ac:dyDescent="0.25">
      <c r="A21" s="508"/>
      <c r="B21" s="510"/>
      <c r="C21" s="319" t="s">
        <v>374</v>
      </c>
      <c r="D21" s="320">
        <v>6</v>
      </c>
    </row>
    <row r="22" spans="1:4" x14ac:dyDescent="0.25">
      <c r="A22" s="508"/>
      <c r="B22" s="510"/>
      <c r="C22" s="319" t="s">
        <v>375</v>
      </c>
      <c r="D22" s="320">
        <v>3</v>
      </c>
    </row>
    <row r="23" spans="1:4" x14ac:dyDescent="0.25">
      <c r="A23" s="508"/>
      <c r="B23" s="510"/>
      <c r="C23" s="319" t="s">
        <v>376</v>
      </c>
      <c r="D23" s="320">
        <v>2</v>
      </c>
    </row>
    <row r="24" spans="1:4" x14ac:dyDescent="0.25">
      <c r="A24" s="508"/>
      <c r="B24" s="510"/>
      <c r="C24" s="319" t="s">
        <v>377</v>
      </c>
      <c r="D24" s="320">
        <v>4</v>
      </c>
    </row>
    <row r="25" spans="1:4" x14ac:dyDescent="0.25">
      <c r="A25" s="508"/>
      <c r="B25" s="510"/>
      <c r="C25" s="319" t="s">
        <v>378</v>
      </c>
      <c r="D25" s="320">
        <v>7</v>
      </c>
    </row>
    <row r="26" spans="1:4" x14ac:dyDescent="0.25">
      <c r="A26" s="508"/>
      <c r="B26" s="510"/>
      <c r="C26" s="319" t="s">
        <v>379</v>
      </c>
      <c r="D26" s="320">
        <v>3</v>
      </c>
    </row>
    <row r="27" spans="1:4" x14ac:dyDescent="0.25">
      <c r="A27" s="508"/>
      <c r="B27" s="510" t="s">
        <v>380</v>
      </c>
      <c r="C27" s="319" t="s">
        <v>454</v>
      </c>
      <c r="D27" s="320">
        <v>7</v>
      </c>
    </row>
    <row r="28" spans="1:4" x14ac:dyDescent="0.25">
      <c r="A28" s="508"/>
      <c r="B28" s="510"/>
      <c r="C28" s="319" t="s">
        <v>381</v>
      </c>
      <c r="D28" s="320">
        <v>7</v>
      </c>
    </row>
    <row r="29" spans="1:4" x14ac:dyDescent="0.25">
      <c r="A29" s="508"/>
      <c r="B29" s="510"/>
      <c r="C29" s="319" t="s">
        <v>382</v>
      </c>
      <c r="D29" s="320">
        <v>0</v>
      </c>
    </row>
    <row r="30" spans="1:4" x14ac:dyDescent="0.25">
      <c r="A30" s="508"/>
      <c r="B30" s="510" t="s">
        <v>383</v>
      </c>
      <c r="C30" s="319" t="s">
        <v>454</v>
      </c>
      <c r="D30" s="320">
        <v>0</v>
      </c>
    </row>
    <row r="31" spans="1:4" x14ac:dyDescent="0.25">
      <c r="A31" s="508"/>
      <c r="B31" s="510"/>
      <c r="C31" s="319" t="s">
        <v>384</v>
      </c>
      <c r="D31" s="320">
        <v>0</v>
      </c>
    </row>
    <row r="32" spans="1:4" x14ac:dyDescent="0.25">
      <c r="A32" s="508"/>
      <c r="B32" s="510"/>
      <c r="C32" s="319" t="s">
        <v>385</v>
      </c>
      <c r="D32" s="320">
        <v>0</v>
      </c>
    </row>
    <row r="33" spans="1:4" x14ac:dyDescent="0.25">
      <c r="A33" s="508"/>
      <c r="B33" s="510" t="s">
        <v>386</v>
      </c>
      <c r="C33" s="319" t="s">
        <v>454</v>
      </c>
      <c r="D33" s="320">
        <v>32</v>
      </c>
    </row>
    <row r="34" spans="1:4" x14ac:dyDescent="0.25">
      <c r="A34" s="508"/>
      <c r="B34" s="510"/>
      <c r="C34" s="319" t="s">
        <v>387</v>
      </c>
      <c r="D34" s="320">
        <v>5</v>
      </c>
    </row>
    <row r="35" spans="1:4" x14ac:dyDescent="0.25">
      <c r="A35" s="508"/>
      <c r="B35" s="510"/>
      <c r="C35" s="319" t="s">
        <v>388</v>
      </c>
      <c r="D35" s="320">
        <v>20</v>
      </c>
    </row>
    <row r="36" spans="1:4" x14ac:dyDescent="0.25">
      <c r="A36" s="508"/>
      <c r="B36" s="510"/>
      <c r="C36" s="319" t="s">
        <v>389</v>
      </c>
      <c r="D36" s="320">
        <v>1</v>
      </c>
    </row>
    <row r="37" spans="1:4" x14ac:dyDescent="0.25">
      <c r="A37" s="508"/>
      <c r="B37" s="510"/>
      <c r="C37" s="319" t="s">
        <v>390</v>
      </c>
      <c r="D37" s="320">
        <v>1</v>
      </c>
    </row>
    <row r="38" spans="1:4" x14ac:dyDescent="0.25">
      <c r="A38" s="508"/>
      <c r="B38" s="510"/>
      <c r="C38" s="319" t="s">
        <v>391</v>
      </c>
      <c r="D38" s="320">
        <v>5</v>
      </c>
    </row>
    <row r="39" spans="1:4" x14ac:dyDescent="0.25">
      <c r="A39" s="508"/>
      <c r="B39" s="510" t="s">
        <v>392</v>
      </c>
      <c r="C39" s="319" t="s">
        <v>454</v>
      </c>
      <c r="D39" s="320">
        <v>0</v>
      </c>
    </row>
    <row r="40" spans="1:4" x14ac:dyDescent="0.25">
      <c r="A40" s="508"/>
      <c r="B40" s="510"/>
      <c r="C40" s="319" t="s">
        <v>393</v>
      </c>
      <c r="D40" s="320">
        <v>0</v>
      </c>
    </row>
    <row r="41" spans="1:4" x14ac:dyDescent="0.25">
      <c r="A41" s="508"/>
      <c r="B41" s="510" t="s">
        <v>394</v>
      </c>
      <c r="C41" s="319" t="s">
        <v>454</v>
      </c>
      <c r="D41" s="320">
        <v>3</v>
      </c>
    </row>
    <row r="42" spans="1:4" x14ac:dyDescent="0.25">
      <c r="A42" s="508"/>
      <c r="B42" s="510"/>
      <c r="C42" s="319" t="s">
        <v>395</v>
      </c>
      <c r="D42" s="320">
        <v>0</v>
      </c>
    </row>
    <row r="43" spans="1:4" x14ac:dyDescent="0.25">
      <c r="A43" s="508"/>
      <c r="B43" s="510"/>
      <c r="C43" s="319" t="s">
        <v>396</v>
      </c>
      <c r="D43" s="320">
        <v>0</v>
      </c>
    </row>
    <row r="44" spans="1:4" x14ac:dyDescent="0.25">
      <c r="A44" s="508"/>
      <c r="B44" s="510"/>
      <c r="C44" s="319" t="s">
        <v>397</v>
      </c>
      <c r="D44" s="320">
        <v>0</v>
      </c>
    </row>
    <row r="45" spans="1:4" x14ac:dyDescent="0.25">
      <c r="A45" s="508"/>
      <c r="B45" s="510"/>
      <c r="C45" s="319" t="s">
        <v>398</v>
      </c>
      <c r="D45" s="320">
        <v>3</v>
      </c>
    </row>
    <row r="46" spans="1:4" x14ac:dyDescent="0.25">
      <c r="A46" s="508"/>
      <c r="B46" s="510"/>
      <c r="C46" s="319" t="s">
        <v>399</v>
      </c>
      <c r="D46" s="320">
        <v>0</v>
      </c>
    </row>
    <row r="47" spans="1:4" x14ac:dyDescent="0.25">
      <c r="A47" s="508"/>
      <c r="B47" s="510" t="s">
        <v>400</v>
      </c>
      <c r="C47" s="319" t="s">
        <v>454</v>
      </c>
      <c r="D47" s="320">
        <v>79</v>
      </c>
    </row>
    <row r="48" spans="1:4" x14ac:dyDescent="0.25">
      <c r="A48" s="508"/>
      <c r="B48" s="510"/>
      <c r="C48" s="319" t="s">
        <v>401</v>
      </c>
      <c r="D48" s="320">
        <v>2</v>
      </c>
    </row>
    <row r="49" spans="1:4" x14ac:dyDescent="0.25">
      <c r="A49" s="508"/>
      <c r="B49" s="510"/>
      <c r="C49" s="319" t="s">
        <v>402</v>
      </c>
      <c r="D49" s="320">
        <v>1</v>
      </c>
    </row>
    <row r="50" spans="1:4" x14ac:dyDescent="0.25">
      <c r="A50" s="508"/>
      <c r="B50" s="510"/>
      <c r="C50" s="319" t="s">
        <v>403</v>
      </c>
      <c r="D50" s="320">
        <v>2</v>
      </c>
    </row>
    <row r="51" spans="1:4" x14ac:dyDescent="0.25">
      <c r="A51" s="508"/>
      <c r="B51" s="510"/>
      <c r="C51" s="319" t="s">
        <v>404</v>
      </c>
      <c r="D51" s="320">
        <v>6</v>
      </c>
    </row>
    <row r="52" spans="1:4" x14ac:dyDescent="0.25">
      <c r="A52" s="508"/>
      <c r="B52" s="510"/>
      <c r="C52" s="319" t="s">
        <v>405</v>
      </c>
      <c r="D52" s="320">
        <v>3</v>
      </c>
    </row>
    <row r="53" spans="1:4" x14ac:dyDescent="0.25">
      <c r="A53" s="508"/>
      <c r="B53" s="510"/>
      <c r="C53" s="319" t="s">
        <v>406</v>
      </c>
      <c r="D53" s="320">
        <v>7</v>
      </c>
    </row>
    <row r="54" spans="1:4" x14ac:dyDescent="0.25">
      <c r="A54" s="508"/>
      <c r="B54" s="510"/>
      <c r="C54" s="319" t="s">
        <v>407</v>
      </c>
      <c r="D54" s="320">
        <v>0</v>
      </c>
    </row>
    <row r="55" spans="1:4" x14ac:dyDescent="0.25">
      <c r="A55" s="508"/>
      <c r="B55" s="510"/>
      <c r="C55" s="319" t="s">
        <v>408</v>
      </c>
      <c r="D55" s="320">
        <v>4</v>
      </c>
    </row>
    <row r="56" spans="1:4" x14ac:dyDescent="0.25">
      <c r="A56" s="508"/>
      <c r="B56" s="510"/>
      <c r="C56" s="319" t="s">
        <v>409</v>
      </c>
      <c r="D56" s="320">
        <v>32</v>
      </c>
    </row>
    <row r="57" spans="1:4" x14ac:dyDescent="0.25">
      <c r="A57" s="508"/>
      <c r="B57" s="510"/>
      <c r="C57" s="319" t="s">
        <v>410</v>
      </c>
      <c r="D57" s="320">
        <v>2</v>
      </c>
    </row>
    <row r="58" spans="1:4" x14ac:dyDescent="0.25">
      <c r="A58" s="508"/>
      <c r="B58" s="510"/>
      <c r="C58" s="319" t="s">
        <v>411</v>
      </c>
      <c r="D58" s="320">
        <v>11</v>
      </c>
    </row>
    <row r="59" spans="1:4" x14ac:dyDescent="0.25">
      <c r="A59" s="508"/>
      <c r="B59" s="510"/>
      <c r="C59" s="319" t="s">
        <v>412</v>
      </c>
      <c r="D59" s="320">
        <v>4</v>
      </c>
    </row>
    <row r="60" spans="1:4" x14ac:dyDescent="0.25">
      <c r="A60" s="508"/>
      <c r="B60" s="510"/>
      <c r="C60" s="319" t="s">
        <v>413</v>
      </c>
      <c r="D60" s="320">
        <v>0</v>
      </c>
    </row>
    <row r="61" spans="1:4" x14ac:dyDescent="0.25">
      <c r="A61" s="508"/>
      <c r="B61" s="510"/>
      <c r="C61" s="319" t="s">
        <v>414</v>
      </c>
      <c r="D61" s="320">
        <v>5</v>
      </c>
    </row>
    <row r="62" spans="1:4" x14ac:dyDescent="0.25">
      <c r="A62" s="508"/>
      <c r="B62" s="510" t="s">
        <v>415</v>
      </c>
      <c r="C62" s="319" t="s">
        <v>454</v>
      </c>
      <c r="D62" s="320">
        <v>20</v>
      </c>
    </row>
    <row r="63" spans="1:4" x14ac:dyDescent="0.25">
      <c r="A63" s="508"/>
      <c r="B63" s="510"/>
      <c r="C63" s="319" t="s">
        <v>416</v>
      </c>
      <c r="D63" s="320">
        <v>4</v>
      </c>
    </row>
    <row r="64" spans="1:4" x14ac:dyDescent="0.25">
      <c r="A64" s="508"/>
      <c r="B64" s="510"/>
      <c r="C64" s="319" t="s">
        <v>417</v>
      </c>
      <c r="D64" s="320">
        <v>2</v>
      </c>
    </row>
    <row r="65" spans="1:4" x14ac:dyDescent="0.25">
      <c r="A65" s="508"/>
      <c r="B65" s="510"/>
      <c r="C65" s="319" t="s">
        <v>418</v>
      </c>
      <c r="D65" s="320">
        <v>1</v>
      </c>
    </row>
    <row r="66" spans="1:4" x14ac:dyDescent="0.25">
      <c r="A66" s="508"/>
      <c r="B66" s="510"/>
      <c r="C66" s="319" t="s">
        <v>419</v>
      </c>
      <c r="D66" s="320">
        <v>4</v>
      </c>
    </row>
    <row r="67" spans="1:4" x14ac:dyDescent="0.25">
      <c r="A67" s="508"/>
      <c r="B67" s="510"/>
      <c r="C67" s="319" t="s">
        <v>420</v>
      </c>
      <c r="D67" s="320">
        <v>1</v>
      </c>
    </row>
    <row r="68" spans="1:4" x14ac:dyDescent="0.25">
      <c r="A68" s="508"/>
      <c r="B68" s="510"/>
      <c r="C68" s="319" t="s">
        <v>421</v>
      </c>
      <c r="D68" s="320">
        <v>0</v>
      </c>
    </row>
    <row r="69" spans="1:4" x14ac:dyDescent="0.25">
      <c r="A69" s="508"/>
      <c r="B69" s="510"/>
      <c r="C69" s="319" t="s">
        <v>422</v>
      </c>
      <c r="D69" s="320">
        <v>1</v>
      </c>
    </row>
    <row r="70" spans="1:4" x14ac:dyDescent="0.25">
      <c r="A70" s="508"/>
      <c r="B70" s="510"/>
      <c r="C70" s="319" t="s">
        <v>423</v>
      </c>
      <c r="D70" s="320">
        <v>7</v>
      </c>
    </row>
    <row r="71" spans="1:4" x14ac:dyDescent="0.25">
      <c r="A71" s="508"/>
      <c r="B71" s="510"/>
      <c r="C71" s="319" t="s">
        <v>424</v>
      </c>
      <c r="D71" s="320">
        <v>0</v>
      </c>
    </row>
    <row r="72" spans="1:4" x14ac:dyDescent="0.25">
      <c r="A72" s="508"/>
      <c r="B72" s="510" t="s">
        <v>425</v>
      </c>
      <c r="C72" s="319" t="s">
        <v>454</v>
      </c>
      <c r="D72" s="320">
        <v>0</v>
      </c>
    </row>
    <row r="73" spans="1:4" x14ac:dyDescent="0.25">
      <c r="A73" s="508"/>
      <c r="B73" s="510"/>
      <c r="C73" s="319" t="s">
        <v>426</v>
      </c>
      <c r="D73" s="320">
        <v>0</v>
      </c>
    </row>
    <row r="74" spans="1:4" x14ac:dyDescent="0.25">
      <c r="A74" s="508"/>
      <c r="B74" s="510"/>
      <c r="C74" s="319" t="s">
        <v>427</v>
      </c>
      <c r="D74" s="320">
        <v>0</v>
      </c>
    </row>
    <row r="75" spans="1:4" x14ac:dyDescent="0.25">
      <c r="A75" s="508"/>
      <c r="B75" s="510"/>
      <c r="C75" s="319" t="s">
        <v>428</v>
      </c>
      <c r="D75" s="320">
        <v>0</v>
      </c>
    </row>
    <row r="76" spans="1:4" x14ac:dyDescent="0.25">
      <c r="A76" s="508"/>
      <c r="B76" s="510" t="s">
        <v>429</v>
      </c>
      <c r="C76" s="319" t="s">
        <v>454</v>
      </c>
      <c r="D76" s="320">
        <v>117</v>
      </c>
    </row>
    <row r="77" spans="1:4" x14ac:dyDescent="0.25">
      <c r="A77" s="508"/>
      <c r="B77" s="510"/>
      <c r="C77" s="319" t="s">
        <v>430</v>
      </c>
      <c r="D77" s="320">
        <v>7</v>
      </c>
    </row>
    <row r="78" spans="1:4" x14ac:dyDescent="0.25">
      <c r="A78" s="508"/>
      <c r="B78" s="510"/>
      <c r="C78" s="319" t="s">
        <v>431</v>
      </c>
      <c r="D78" s="320">
        <v>12</v>
      </c>
    </row>
    <row r="79" spans="1:4" x14ac:dyDescent="0.25">
      <c r="A79" s="508"/>
      <c r="B79" s="510"/>
      <c r="C79" s="319" t="s">
        <v>432</v>
      </c>
      <c r="D79" s="320">
        <v>11</v>
      </c>
    </row>
    <row r="80" spans="1:4" x14ac:dyDescent="0.25">
      <c r="A80" s="508"/>
      <c r="B80" s="510"/>
      <c r="C80" s="319" t="s">
        <v>433</v>
      </c>
      <c r="D80" s="320">
        <v>22</v>
      </c>
    </row>
    <row r="81" spans="1:4" x14ac:dyDescent="0.25">
      <c r="A81" s="508"/>
      <c r="B81" s="510"/>
      <c r="C81" s="319" t="s">
        <v>434</v>
      </c>
      <c r="D81" s="320">
        <v>13</v>
      </c>
    </row>
    <row r="82" spans="1:4" x14ac:dyDescent="0.25">
      <c r="A82" s="508"/>
      <c r="B82" s="510"/>
      <c r="C82" s="319" t="s">
        <v>435</v>
      </c>
      <c r="D82" s="320">
        <v>8</v>
      </c>
    </row>
    <row r="83" spans="1:4" x14ac:dyDescent="0.25">
      <c r="A83" s="508"/>
      <c r="B83" s="510"/>
      <c r="C83" s="319" t="s">
        <v>436</v>
      </c>
      <c r="D83" s="320">
        <v>7</v>
      </c>
    </row>
    <row r="84" spans="1:4" x14ac:dyDescent="0.25">
      <c r="A84" s="508"/>
      <c r="B84" s="510"/>
      <c r="C84" s="319" t="s">
        <v>437</v>
      </c>
      <c r="D84" s="320">
        <v>13</v>
      </c>
    </row>
    <row r="85" spans="1:4" x14ac:dyDescent="0.25">
      <c r="A85" s="508"/>
      <c r="B85" s="510"/>
      <c r="C85" s="319" t="s">
        <v>438</v>
      </c>
      <c r="D85" s="320">
        <v>24</v>
      </c>
    </row>
    <row r="86" spans="1:4" x14ac:dyDescent="0.25">
      <c r="A86" s="508"/>
      <c r="B86" s="510" t="s">
        <v>439</v>
      </c>
      <c r="C86" s="319" t="s">
        <v>454</v>
      </c>
      <c r="D86" s="320">
        <v>26.999999999999996</v>
      </c>
    </row>
    <row r="87" spans="1:4" x14ac:dyDescent="0.25">
      <c r="A87" s="508"/>
      <c r="B87" s="510"/>
      <c r="C87" s="319" t="s">
        <v>440</v>
      </c>
      <c r="D87" s="320">
        <v>0</v>
      </c>
    </row>
    <row r="88" spans="1:4" x14ac:dyDescent="0.25">
      <c r="A88" s="508"/>
      <c r="B88" s="510"/>
      <c r="C88" s="319" t="s">
        <v>441</v>
      </c>
      <c r="D88" s="320">
        <v>0</v>
      </c>
    </row>
    <row r="89" spans="1:4" x14ac:dyDescent="0.25">
      <c r="A89" s="508"/>
      <c r="B89" s="510"/>
      <c r="C89" s="319" t="s">
        <v>442</v>
      </c>
      <c r="D89" s="320">
        <v>4</v>
      </c>
    </row>
    <row r="90" spans="1:4" x14ac:dyDescent="0.25">
      <c r="A90" s="508"/>
      <c r="B90" s="510"/>
      <c r="C90" s="319" t="s">
        <v>443</v>
      </c>
      <c r="D90" s="320">
        <v>0</v>
      </c>
    </row>
    <row r="91" spans="1:4" x14ac:dyDescent="0.25">
      <c r="A91" s="508"/>
      <c r="B91" s="510"/>
      <c r="C91" s="319" t="s">
        <v>444</v>
      </c>
      <c r="D91" s="320">
        <v>4</v>
      </c>
    </row>
    <row r="92" spans="1:4" x14ac:dyDescent="0.25">
      <c r="A92" s="508"/>
      <c r="B92" s="510"/>
      <c r="C92" s="319" t="s">
        <v>445</v>
      </c>
      <c r="D92" s="320">
        <v>4</v>
      </c>
    </row>
    <row r="93" spans="1:4" x14ac:dyDescent="0.25">
      <c r="A93" s="508"/>
      <c r="B93" s="510"/>
      <c r="C93" s="319" t="s">
        <v>446</v>
      </c>
      <c r="D93" s="320">
        <v>0</v>
      </c>
    </row>
    <row r="94" spans="1:4" x14ac:dyDescent="0.25">
      <c r="A94" s="508"/>
      <c r="B94" s="510"/>
      <c r="C94" s="319" t="s">
        <v>447</v>
      </c>
      <c r="D94" s="320">
        <v>12</v>
      </c>
    </row>
    <row r="95" spans="1:4" x14ac:dyDescent="0.25">
      <c r="A95" s="508"/>
      <c r="B95" s="510"/>
      <c r="C95" s="319" t="s">
        <v>448</v>
      </c>
      <c r="D95" s="320">
        <v>2</v>
      </c>
    </row>
    <row r="96" spans="1:4" x14ac:dyDescent="0.25">
      <c r="A96" s="508"/>
      <c r="B96" s="510"/>
      <c r="C96" s="319" t="s">
        <v>449</v>
      </c>
      <c r="D96" s="320">
        <v>1</v>
      </c>
    </row>
    <row r="97" spans="1:4" x14ac:dyDescent="0.25">
      <c r="A97" s="508"/>
      <c r="B97" s="510" t="s">
        <v>450</v>
      </c>
      <c r="C97" s="319" t="s">
        <v>454</v>
      </c>
      <c r="D97" s="320">
        <v>18</v>
      </c>
    </row>
    <row r="98" spans="1:4" x14ac:dyDescent="0.25">
      <c r="A98" s="508"/>
      <c r="B98" s="510"/>
      <c r="C98" s="319" t="s">
        <v>451</v>
      </c>
      <c r="D98" s="320">
        <v>0</v>
      </c>
    </row>
    <row r="99" spans="1:4" x14ac:dyDescent="0.25">
      <c r="A99" s="508"/>
      <c r="B99" s="510"/>
      <c r="C99" s="319" t="s">
        <v>452</v>
      </c>
      <c r="D99" s="320">
        <v>1</v>
      </c>
    </row>
    <row r="100" spans="1:4" x14ac:dyDescent="0.25">
      <c r="A100" s="508"/>
      <c r="B100" s="510"/>
      <c r="C100" s="319" t="s">
        <v>453</v>
      </c>
      <c r="D100" s="320">
        <v>17</v>
      </c>
    </row>
  </sheetData>
  <autoFilter ref="A4:F4">
    <filterColumn colId="0" showButton="0"/>
    <filterColumn colId="1" showButton="0"/>
  </autoFilter>
  <mergeCells count="17">
    <mergeCell ref="B97:B100"/>
    <mergeCell ref="A3:C3"/>
    <mergeCell ref="A4:C4"/>
    <mergeCell ref="A1:D1"/>
    <mergeCell ref="A5:A100"/>
    <mergeCell ref="B5:C5"/>
    <mergeCell ref="B6:B26"/>
    <mergeCell ref="B27:B29"/>
    <mergeCell ref="B30:B32"/>
    <mergeCell ref="B33:B38"/>
    <mergeCell ref="B39:B40"/>
    <mergeCell ref="B41:B46"/>
    <mergeCell ref="B47:B61"/>
    <mergeCell ref="B62:B71"/>
    <mergeCell ref="B72:B75"/>
    <mergeCell ref="B76:B85"/>
    <mergeCell ref="B86:B96"/>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01"/>
  <sheetViews>
    <sheetView zoomScale="90" zoomScaleNormal="90" workbookViewId="0">
      <selection activeCell="A7" sqref="A7:L102"/>
    </sheetView>
  </sheetViews>
  <sheetFormatPr defaultColWidth="9.33203125" defaultRowHeight="15.75" x14ac:dyDescent="0.25"/>
  <cols>
    <col min="1" max="1" width="27.5" style="150" customWidth="1"/>
    <col min="2" max="2" width="28" style="150" customWidth="1"/>
    <col min="3" max="3" width="29" style="150" customWidth="1"/>
    <col min="4" max="4" width="16" style="150" customWidth="1"/>
    <col min="5" max="5" width="14.83203125" style="150" customWidth="1"/>
    <col min="6" max="6" width="12.83203125" style="150" customWidth="1"/>
    <col min="7" max="7" width="12.33203125" style="150" customWidth="1"/>
    <col min="8" max="8" width="12.83203125" style="150" customWidth="1"/>
    <col min="9" max="16384" width="9.33203125" style="150"/>
  </cols>
  <sheetData>
    <row r="1" spans="1:8" ht="33" customHeight="1" x14ac:dyDescent="0.25">
      <c r="A1" s="585" t="s">
        <v>274</v>
      </c>
      <c r="B1" s="585"/>
      <c r="C1" s="585"/>
      <c r="D1" s="585"/>
      <c r="E1" s="585"/>
      <c r="F1" s="585"/>
      <c r="G1" s="585"/>
      <c r="H1" s="585"/>
    </row>
    <row r="2" spans="1:8" ht="18.95" customHeight="1" x14ac:dyDescent="0.25">
      <c r="H2" s="151" t="s">
        <v>186</v>
      </c>
    </row>
    <row r="3" spans="1:8" ht="15" customHeight="1" x14ac:dyDescent="0.25">
      <c r="A3" s="583" t="s">
        <v>357</v>
      </c>
      <c r="B3" s="583"/>
      <c r="C3" s="583"/>
      <c r="D3" s="584" t="s">
        <v>57</v>
      </c>
      <c r="E3" s="584" t="s">
        <v>228</v>
      </c>
      <c r="F3" s="584"/>
      <c r="G3" s="584"/>
      <c r="H3" s="584" t="s">
        <v>229</v>
      </c>
    </row>
    <row r="4" spans="1:8" ht="63" x14ac:dyDescent="0.25">
      <c r="A4" s="583"/>
      <c r="B4" s="583"/>
      <c r="C4" s="583"/>
      <c r="D4" s="584"/>
      <c r="E4" s="152" t="s">
        <v>230</v>
      </c>
      <c r="F4" s="152" t="s">
        <v>231</v>
      </c>
      <c r="G4" s="152" t="s">
        <v>232</v>
      </c>
      <c r="H4" s="584"/>
    </row>
    <row r="5" spans="1:8" x14ac:dyDescent="0.25">
      <c r="A5" s="497" t="s">
        <v>151</v>
      </c>
      <c r="B5" s="498"/>
      <c r="C5" s="498"/>
      <c r="D5" s="158">
        <v>100</v>
      </c>
      <c r="E5" s="159">
        <v>98.566949497811891</v>
      </c>
      <c r="F5" s="159">
        <v>97.169326696543578</v>
      </c>
      <c r="G5" s="159">
        <v>1.3976228012683052</v>
      </c>
      <c r="H5" s="160">
        <v>1.4330505021876601</v>
      </c>
    </row>
    <row r="6" spans="1:8" x14ac:dyDescent="0.25">
      <c r="A6" s="519" t="s">
        <v>358</v>
      </c>
      <c r="B6" s="521" t="s">
        <v>57</v>
      </c>
      <c r="C6" s="521"/>
      <c r="D6" s="158">
        <v>100</v>
      </c>
      <c r="E6" s="159">
        <v>99.307159353348695</v>
      </c>
      <c r="F6" s="159">
        <v>98.614318706697418</v>
      </c>
      <c r="G6" s="159">
        <v>0.6928406466512701</v>
      </c>
      <c r="H6" s="160">
        <v>0.69284064665127021</v>
      </c>
    </row>
    <row r="7" spans="1:8" x14ac:dyDescent="0.25">
      <c r="A7" s="520"/>
      <c r="B7" s="517" t="s">
        <v>359</v>
      </c>
      <c r="C7" s="333" t="s">
        <v>57</v>
      </c>
      <c r="D7" s="382">
        <v>100</v>
      </c>
      <c r="E7" s="383">
        <v>97.849462365591421</v>
      </c>
      <c r="F7" s="383">
        <v>95.698924731182828</v>
      </c>
      <c r="G7" s="383">
        <v>2.150537634408602</v>
      </c>
      <c r="H7" s="384">
        <v>2.150537634408602</v>
      </c>
    </row>
    <row r="8" spans="1:8" x14ac:dyDescent="0.25">
      <c r="A8" s="520"/>
      <c r="B8" s="517"/>
      <c r="C8" s="333" t="s">
        <v>360</v>
      </c>
      <c r="D8" s="382">
        <v>100</v>
      </c>
      <c r="E8" s="383">
        <v>100</v>
      </c>
      <c r="F8" s="383">
        <v>100</v>
      </c>
      <c r="G8" s="383">
        <v>0</v>
      </c>
      <c r="H8" s="384">
        <v>0</v>
      </c>
    </row>
    <row r="9" spans="1:8" x14ac:dyDescent="0.25">
      <c r="A9" s="520"/>
      <c r="B9" s="517"/>
      <c r="C9" s="333" t="s">
        <v>361</v>
      </c>
      <c r="D9" s="382">
        <v>100</v>
      </c>
      <c r="E9" s="383">
        <v>100</v>
      </c>
      <c r="F9" s="383">
        <v>100</v>
      </c>
      <c r="G9" s="383">
        <v>0</v>
      </c>
      <c r="H9" s="384">
        <v>0</v>
      </c>
    </row>
    <row r="10" spans="1:8" x14ac:dyDescent="0.25">
      <c r="A10" s="520"/>
      <c r="B10" s="517"/>
      <c r="C10" s="333" t="s">
        <v>362</v>
      </c>
      <c r="D10" s="382">
        <v>100</v>
      </c>
      <c r="E10" s="383">
        <v>100</v>
      </c>
      <c r="F10" s="383">
        <v>100</v>
      </c>
      <c r="G10" s="383">
        <v>0</v>
      </c>
      <c r="H10" s="384">
        <v>0</v>
      </c>
    </row>
    <row r="11" spans="1:8" x14ac:dyDescent="0.25">
      <c r="A11" s="520"/>
      <c r="B11" s="517"/>
      <c r="C11" s="333" t="s">
        <v>363</v>
      </c>
      <c r="D11" s="382">
        <v>100</v>
      </c>
      <c r="E11" s="383">
        <v>100</v>
      </c>
      <c r="F11" s="383">
        <v>100</v>
      </c>
      <c r="G11" s="383">
        <v>0</v>
      </c>
      <c r="H11" s="384">
        <v>0</v>
      </c>
    </row>
    <row r="12" spans="1:8" x14ac:dyDescent="0.25">
      <c r="A12" s="520"/>
      <c r="B12" s="517"/>
      <c r="C12" s="333" t="s">
        <v>364</v>
      </c>
      <c r="D12" s="382">
        <v>100</v>
      </c>
      <c r="E12" s="383">
        <v>100</v>
      </c>
      <c r="F12" s="383">
        <v>100</v>
      </c>
      <c r="G12" s="383">
        <v>0</v>
      </c>
      <c r="H12" s="384">
        <v>0</v>
      </c>
    </row>
    <row r="13" spans="1:8" x14ac:dyDescent="0.25">
      <c r="A13" s="520"/>
      <c r="B13" s="517"/>
      <c r="C13" s="333" t="s">
        <v>365</v>
      </c>
      <c r="D13" s="382">
        <v>100</v>
      </c>
      <c r="E13" s="383">
        <v>100</v>
      </c>
      <c r="F13" s="383">
        <v>100</v>
      </c>
      <c r="G13" s="383">
        <v>0</v>
      </c>
      <c r="H13" s="384">
        <v>0</v>
      </c>
    </row>
    <row r="14" spans="1:8" x14ac:dyDescent="0.25">
      <c r="A14" s="520"/>
      <c r="B14" s="517"/>
      <c r="C14" s="333" t="s">
        <v>366</v>
      </c>
      <c r="D14" s="382">
        <v>100</v>
      </c>
      <c r="E14" s="383">
        <v>100</v>
      </c>
      <c r="F14" s="383">
        <v>100</v>
      </c>
      <c r="G14" s="383">
        <v>0</v>
      </c>
      <c r="H14" s="384">
        <v>0</v>
      </c>
    </row>
    <row r="15" spans="1:8" x14ac:dyDescent="0.25">
      <c r="A15" s="520"/>
      <c r="B15" s="517"/>
      <c r="C15" s="333" t="s">
        <v>367</v>
      </c>
      <c r="D15" s="382">
        <v>100</v>
      </c>
      <c r="E15" s="383">
        <v>100</v>
      </c>
      <c r="F15" s="383">
        <v>100</v>
      </c>
      <c r="G15" s="383">
        <v>0</v>
      </c>
      <c r="H15" s="384">
        <v>0</v>
      </c>
    </row>
    <row r="16" spans="1:8" x14ac:dyDescent="0.25">
      <c r="A16" s="520"/>
      <c r="B16" s="517"/>
      <c r="C16" s="333" t="s">
        <v>368</v>
      </c>
      <c r="D16" s="382">
        <v>100</v>
      </c>
      <c r="E16" s="383">
        <v>100</v>
      </c>
      <c r="F16" s="383">
        <v>66.666666666666671</v>
      </c>
      <c r="G16" s="383">
        <v>33.333333333333336</v>
      </c>
      <c r="H16" s="384">
        <v>0</v>
      </c>
    </row>
    <row r="17" spans="1:8" x14ac:dyDescent="0.25">
      <c r="A17" s="520"/>
      <c r="B17" s="517"/>
      <c r="C17" s="333" t="s">
        <v>369</v>
      </c>
      <c r="D17" s="382">
        <v>100</v>
      </c>
      <c r="E17" s="383">
        <v>100</v>
      </c>
      <c r="F17" s="383">
        <v>100</v>
      </c>
      <c r="G17" s="383">
        <v>0</v>
      </c>
      <c r="H17" s="384">
        <v>0</v>
      </c>
    </row>
    <row r="18" spans="1:8" x14ac:dyDescent="0.25">
      <c r="A18" s="520"/>
      <c r="B18" s="517"/>
      <c r="C18" s="333" t="s">
        <v>370</v>
      </c>
      <c r="D18" s="382">
        <v>100</v>
      </c>
      <c r="E18" s="383">
        <v>100</v>
      </c>
      <c r="F18" s="383">
        <v>100</v>
      </c>
      <c r="G18" s="383">
        <v>0</v>
      </c>
      <c r="H18" s="384">
        <v>0</v>
      </c>
    </row>
    <row r="19" spans="1:8" x14ac:dyDescent="0.25">
      <c r="A19" s="520"/>
      <c r="B19" s="517"/>
      <c r="C19" s="333" t="s">
        <v>371</v>
      </c>
      <c r="D19" s="382">
        <v>100</v>
      </c>
      <c r="E19" s="383">
        <v>66.666666666666671</v>
      </c>
      <c r="F19" s="383">
        <v>66.666666666666671</v>
      </c>
      <c r="G19" s="383">
        <v>0</v>
      </c>
      <c r="H19" s="384">
        <v>33.333333333333336</v>
      </c>
    </row>
    <row r="20" spans="1:8" x14ac:dyDescent="0.25">
      <c r="A20" s="520"/>
      <c r="B20" s="517"/>
      <c r="C20" s="333" t="s">
        <v>372</v>
      </c>
      <c r="D20" s="382">
        <v>100</v>
      </c>
      <c r="E20" s="383">
        <v>100</v>
      </c>
      <c r="F20" s="383">
        <v>100</v>
      </c>
      <c r="G20" s="383">
        <v>0</v>
      </c>
      <c r="H20" s="384">
        <v>0</v>
      </c>
    </row>
    <row r="21" spans="1:8" x14ac:dyDescent="0.25">
      <c r="A21" s="520"/>
      <c r="B21" s="517"/>
      <c r="C21" s="333" t="s">
        <v>373</v>
      </c>
      <c r="D21" s="382">
        <v>100</v>
      </c>
      <c r="E21" s="383">
        <v>100</v>
      </c>
      <c r="F21" s="383">
        <v>100</v>
      </c>
      <c r="G21" s="383">
        <v>0</v>
      </c>
      <c r="H21" s="384">
        <v>0</v>
      </c>
    </row>
    <row r="22" spans="1:8" x14ac:dyDescent="0.25">
      <c r="A22" s="520"/>
      <c r="B22" s="517"/>
      <c r="C22" s="333" t="s">
        <v>374</v>
      </c>
      <c r="D22" s="382">
        <v>100</v>
      </c>
      <c r="E22" s="383">
        <v>100</v>
      </c>
      <c r="F22" s="383">
        <v>100</v>
      </c>
      <c r="G22" s="383">
        <v>0</v>
      </c>
      <c r="H22" s="384">
        <v>0</v>
      </c>
    </row>
    <row r="23" spans="1:8" x14ac:dyDescent="0.25">
      <c r="A23" s="520"/>
      <c r="B23" s="517"/>
      <c r="C23" s="333" t="s">
        <v>375</v>
      </c>
      <c r="D23" s="382">
        <v>100</v>
      </c>
      <c r="E23" s="383">
        <v>99.999999999999986</v>
      </c>
      <c r="F23" s="383">
        <v>99.999999999999986</v>
      </c>
      <c r="G23" s="383">
        <v>0</v>
      </c>
      <c r="H23" s="384">
        <v>0</v>
      </c>
    </row>
    <row r="24" spans="1:8" x14ac:dyDescent="0.25">
      <c r="A24" s="520"/>
      <c r="B24" s="517"/>
      <c r="C24" s="333" t="s">
        <v>376</v>
      </c>
      <c r="D24" s="382">
        <v>100</v>
      </c>
      <c r="E24" s="383">
        <v>100</v>
      </c>
      <c r="F24" s="383">
        <v>80</v>
      </c>
      <c r="G24" s="383">
        <v>20</v>
      </c>
      <c r="H24" s="384">
        <v>0</v>
      </c>
    </row>
    <row r="25" spans="1:8" x14ac:dyDescent="0.25">
      <c r="A25" s="520"/>
      <c r="B25" s="517"/>
      <c r="C25" s="333" t="s">
        <v>377</v>
      </c>
      <c r="D25" s="382">
        <v>100</v>
      </c>
      <c r="E25" s="383">
        <v>100</v>
      </c>
      <c r="F25" s="383">
        <v>100</v>
      </c>
      <c r="G25" s="383">
        <v>0</v>
      </c>
      <c r="H25" s="384">
        <v>0</v>
      </c>
    </row>
    <row r="26" spans="1:8" x14ac:dyDescent="0.25">
      <c r="A26" s="520"/>
      <c r="B26" s="517"/>
      <c r="C26" s="333" t="s">
        <v>378</v>
      </c>
      <c r="D26" s="382">
        <v>100</v>
      </c>
      <c r="E26" s="383">
        <v>88.888888888888886</v>
      </c>
      <c r="F26" s="383">
        <v>88.888888888888886</v>
      </c>
      <c r="G26" s="383">
        <v>0</v>
      </c>
      <c r="H26" s="384">
        <v>11.111111111111111</v>
      </c>
    </row>
    <row r="27" spans="1:8" x14ac:dyDescent="0.25">
      <c r="A27" s="520"/>
      <c r="B27" s="517"/>
      <c r="C27" s="333" t="s">
        <v>379</v>
      </c>
      <c r="D27" s="382">
        <v>100</v>
      </c>
      <c r="E27" s="383">
        <v>99.999999999999986</v>
      </c>
      <c r="F27" s="383">
        <v>99.999999999999986</v>
      </c>
      <c r="G27" s="383">
        <v>0</v>
      </c>
      <c r="H27" s="384">
        <v>0</v>
      </c>
    </row>
    <row r="28" spans="1:8" x14ac:dyDescent="0.25">
      <c r="A28" s="520"/>
      <c r="B28" s="517" t="s">
        <v>380</v>
      </c>
      <c r="C28" s="333" t="s">
        <v>57</v>
      </c>
      <c r="D28" s="382">
        <v>100</v>
      </c>
      <c r="E28" s="383">
        <v>100</v>
      </c>
      <c r="F28" s="383">
        <v>100</v>
      </c>
      <c r="G28" s="383">
        <v>0</v>
      </c>
      <c r="H28" s="384">
        <v>0</v>
      </c>
    </row>
    <row r="29" spans="1:8" x14ac:dyDescent="0.25">
      <c r="A29" s="520"/>
      <c r="B29" s="517"/>
      <c r="C29" s="333" t="s">
        <v>381</v>
      </c>
      <c r="D29" s="382">
        <v>100</v>
      </c>
      <c r="E29" s="383">
        <v>100</v>
      </c>
      <c r="F29" s="383">
        <v>100</v>
      </c>
      <c r="G29" s="383">
        <v>0</v>
      </c>
      <c r="H29" s="384">
        <v>0</v>
      </c>
    </row>
    <row r="30" spans="1:8" x14ac:dyDescent="0.25">
      <c r="A30" s="520"/>
      <c r="B30" s="517"/>
      <c r="C30" s="333" t="s">
        <v>382</v>
      </c>
      <c r="D30" s="382">
        <v>100</v>
      </c>
      <c r="E30" s="383">
        <v>100</v>
      </c>
      <c r="F30" s="383">
        <v>100</v>
      </c>
      <c r="G30" s="383">
        <v>0</v>
      </c>
      <c r="H30" s="384">
        <v>0</v>
      </c>
    </row>
    <row r="31" spans="1:8" x14ac:dyDescent="0.25">
      <c r="A31" s="520"/>
      <c r="B31" s="517" t="s">
        <v>383</v>
      </c>
      <c r="C31" s="333" t="s">
        <v>57</v>
      </c>
      <c r="D31" s="382">
        <v>100</v>
      </c>
      <c r="E31" s="383">
        <v>100</v>
      </c>
      <c r="F31" s="383">
        <v>100</v>
      </c>
      <c r="G31" s="383">
        <v>0</v>
      </c>
      <c r="H31" s="384">
        <v>0</v>
      </c>
    </row>
    <row r="32" spans="1:8" x14ac:dyDescent="0.25">
      <c r="A32" s="520"/>
      <c r="B32" s="517"/>
      <c r="C32" s="333" t="s">
        <v>384</v>
      </c>
      <c r="D32" s="382">
        <v>100</v>
      </c>
      <c r="E32" s="383">
        <v>100</v>
      </c>
      <c r="F32" s="383">
        <v>100</v>
      </c>
      <c r="G32" s="383">
        <v>0</v>
      </c>
      <c r="H32" s="384">
        <v>0</v>
      </c>
    </row>
    <row r="33" spans="1:8" x14ac:dyDescent="0.25">
      <c r="A33" s="520"/>
      <c r="B33" s="517"/>
      <c r="C33" s="333" t="s">
        <v>385</v>
      </c>
      <c r="D33" s="382">
        <v>100</v>
      </c>
      <c r="E33" s="383">
        <v>100</v>
      </c>
      <c r="F33" s="383">
        <v>100</v>
      </c>
      <c r="G33" s="383">
        <v>0</v>
      </c>
      <c r="H33" s="384">
        <v>0</v>
      </c>
    </row>
    <row r="34" spans="1:8" x14ac:dyDescent="0.25">
      <c r="A34" s="520"/>
      <c r="B34" s="517" t="s">
        <v>386</v>
      </c>
      <c r="C34" s="333" t="s">
        <v>57</v>
      </c>
      <c r="D34" s="382">
        <v>100</v>
      </c>
      <c r="E34" s="383">
        <v>100</v>
      </c>
      <c r="F34" s="383">
        <v>100</v>
      </c>
      <c r="G34" s="383">
        <v>0</v>
      </c>
      <c r="H34" s="384">
        <v>0</v>
      </c>
    </row>
    <row r="35" spans="1:8" x14ac:dyDescent="0.25">
      <c r="A35" s="520"/>
      <c r="B35" s="517"/>
      <c r="C35" s="333" t="s">
        <v>387</v>
      </c>
      <c r="D35" s="382">
        <v>100</v>
      </c>
      <c r="E35" s="383">
        <v>99.999999999999986</v>
      </c>
      <c r="F35" s="383">
        <v>99.999999999999986</v>
      </c>
      <c r="G35" s="383">
        <v>0</v>
      </c>
      <c r="H35" s="384">
        <v>0</v>
      </c>
    </row>
    <row r="36" spans="1:8" x14ac:dyDescent="0.25">
      <c r="A36" s="520"/>
      <c r="B36" s="517"/>
      <c r="C36" s="333" t="s">
        <v>388</v>
      </c>
      <c r="D36" s="382">
        <v>100</v>
      </c>
      <c r="E36" s="383">
        <v>99.999999999999986</v>
      </c>
      <c r="F36" s="383">
        <v>99.999999999999986</v>
      </c>
      <c r="G36" s="383">
        <v>0</v>
      </c>
      <c r="H36" s="384">
        <v>0</v>
      </c>
    </row>
    <row r="37" spans="1:8" x14ac:dyDescent="0.25">
      <c r="A37" s="520"/>
      <c r="B37" s="517"/>
      <c r="C37" s="333" t="s">
        <v>389</v>
      </c>
      <c r="D37" s="382">
        <v>100</v>
      </c>
      <c r="E37" s="383">
        <v>100</v>
      </c>
      <c r="F37" s="383">
        <v>100</v>
      </c>
      <c r="G37" s="383">
        <v>0</v>
      </c>
      <c r="H37" s="384">
        <v>0</v>
      </c>
    </row>
    <row r="38" spans="1:8" x14ac:dyDescent="0.25">
      <c r="A38" s="520"/>
      <c r="B38" s="517"/>
      <c r="C38" s="333" t="s">
        <v>390</v>
      </c>
      <c r="D38" s="382">
        <v>100</v>
      </c>
      <c r="E38" s="383">
        <v>100</v>
      </c>
      <c r="F38" s="383">
        <v>100</v>
      </c>
      <c r="G38" s="383">
        <v>0</v>
      </c>
      <c r="H38" s="384">
        <v>0</v>
      </c>
    </row>
    <row r="39" spans="1:8" x14ac:dyDescent="0.25">
      <c r="A39" s="520"/>
      <c r="B39" s="517"/>
      <c r="C39" s="333" t="s">
        <v>391</v>
      </c>
      <c r="D39" s="382">
        <v>100</v>
      </c>
      <c r="E39" s="383">
        <v>99.999999999999986</v>
      </c>
      <c r="F39" s="383">
        <v>99.999999999999986</v>
      </c>
      <c r="G39" s="383">
        <v>0</v>
      </c>
      <c r="H39" s="384">
        <v>0</v>
      </c>
    </row>
    <row r="40" spans="1:8" x14ac:dyDescent="0.25">
      <c r="A40" s="520"/>
      <c r="B40" s="517" t="s">
        <v>392</v>
      </c>
      <c r="C40" s="333" t="s">
        <v>57</v>
      </c>
      <c r="D40" s="382">
        <v>100</v>
      </c>
      <c r="E40" s="383">
        <v>100</v>
      </c>
      <c r="F40" s="383">
        <v>100</v>
      </c>
      <c r="G40" s="383">
        <v>0</v>
      </c>
      <c r="H40" s="384">
        <v>0</v>
      </c>
    </row>
    <row r="41" spans="1:8" x14ac:dyDescent="0.25">
      <c r="A41" s="520"/>
      <c r="B41" s="517"/>
      <c r="C41" s="333" t="s">
        <v>393</v>
      </c>
      <c r="D41" s="382">
        <v>100</v>
      </c>
      <c r="E41" s="383">
        <v>100</v>
      </c>
      <c r="F41" s="383">
        <v>100</v>
      </c>
      <c r="G41" s="383">
        <v>0</v>
      </c>
      <c r="H41" s="384">
        <v>0</v>
      </c>
    </row>
    <row r="42" spans="1:8" x14ac:dyDescent="0.25">
      <c r="A42" s="520"/>
      <c r="B42" s="517" t="s">
        <v>394</v>
      </c>
      <c r="C42" s="333" t="s">
        <v>57</v>
      </c>
      <c r="D42" s="382">
        <v>100</v>
      </c>
      <c r="E42" s="383">
        <v>99.999999999999986</v>
      </c>
      <c r="F42" s="383">
        <v>99.999999999999986</v>
      </c>
      <c r="G42" s="383">
        <v>0</v>
      </c>
      <c r="H42" s="384">
        <v>0</v>
      </c>
    </row>
    <row r="43" spans="1:8" x14ac:dyDescent="0.25">
      <c r="A43" s="520"/>
      <c r="B43" s="517"/>
      <c r="C43" s="333" t="s">
        <v>395</v>
      </c>
      <c r="D43" s="382">
        <v>100</v>
      </c>
      <c r="E43" s="383">
        <v>99.999999999999986</v>
      </c>
      <c r="F43" s="383">
        <v>99.999999999999986</v>
      </c>
      <c r="G43" s="383">
        <v>0</v>
      </c>
      <c r="H43" s="384">
        <v>0</v>
      </c>
    </row>
    <row r="44" spans="1:8" x14ac:dyDescent="0.25">
      <c r="A44" s="520"/>
      <c r="B44" s="517"/>
      <c r="C44" s="333" t="s">
        <v>396</v>
      </c>
      <c r="D44" s="382">
        <v>100</v>
      </c>
      <c r="E44" s="383">
        <v>99.999999999999986</v>
      </c>
      <c r="F44" s="383">
        <v>99.999999999999986</v>
      </c>
      <c r="G44" s="383">
        <v>0</v>
      </c>
      <c r="H44" s="384">
        <v>0</v>
      </c>
    </row>
    <row r="45" spans="1:8" x14ac:dyDescent="0.25">
      <c r="A45" s="520"/>
      <c r="B45" s="517"/>
      <c r="C45" s="333" t="s">
        <v>397</v>
      </c>
      <c r="D45" s="382">
        <v>100</v>
      </c>
      <c r="E45" s="383">
        <v>100</v>
      </c>
      <c r="F45" s="383">
        <v>100</v>
      </c>
      <c r="G45" s="383">
        <v>0</v>
      </c>
      <c r="H45" s="384">
        <v>0</v>
      </c>
    </row>
    <row r="46" spans="1:8" x14ac:dyDescent="0.25">
      <c r="A46" s="520"/>
      <c r="B46" s="517"/>
      <c r="C46" s="333" t="s">
        <v>398</v>
      </c>
      <c r="D46" s="382">
        <v>100</v>
      </c>
      <c r="E46" s="383">
        <v>100</v>
      </c>
      <c r="F46" s="383">
        <v>100</v>
      </c>
      <c r="G46" s="383">
        <v>0</v>
      </c>
      <c r="H46" s="384">
        <v>0</v>
      </c>
    </row>
    <row r="47" spans="1:8" x14ac:dyDescent="0.25">
      <c r="A47" s="520"/>
      <c r="B47" s="517"/>
      <c r="C47" s="333" t="s">
        <v>399</v>
      </c>
      <c r="D47" s="382">
        <v>100</v>
      </c>
      <c r="E47" s="383">
        <v>100</v>
      </c>
      <c r="F47" s="383">
        <v>100</v>
      </c>
      <c r="G47" s="383">
        <v>0</v>
      </c>
      <c r="H47" s="384">
        <v>0</v>
      </c>
    </row>
    <row r="48" spans="1:8" x14ac:dyDescent="0.25">
      <c r="A48" s="520"/>
      <c r="B48" s="517" t="s">
        <v>400</v>
      </c>
      <c r="C48" s="333" t="s">
        <v>57</v>
      </c>
      <c r="D48" s="382">
        <v>100</v>
      </c>
      <c r="E48" s="383">
        <v>98.876404494382015</v>
      </c>
      <c r="F48" s="383">
        <v>98.876404494382015</v>
      </c>
      <c r="G48" s="383">
        <v>0</v>
      </c>
      <c r="H48" s="384">
        <v>1.1235955056179778</v>
      </c>
    </row>
    <row r="49" spans="1:8" x14ac:dyDescent="0.25">
      <c r="A49" s="520"/>
      <c r="B49" s="517"/>
      <c r="C49" s="333" t="s">
        <v>401</v>
      </c>
      <c r="D49" s="382">
        <v>100</v>
      </c>
      <c r="E49" s="383">
        <v>100</v>
      </c>
      <c r="F49" s="383">
        <v>100</v>
      </c>
      <c r="G49" s="383">
        <v>0</v>
      </c>
      <c r="H49" s="384">
        <v>0</v>
      </c>
    </row>
    <row r="50" spans="1:8" x14ac:dyDescent="0.25">
      <c r="A50" s="520"/>
      <c r="B50" s="517"/>
      <c r="C50" s="333" t="s">
        <v>402</v>
      </c>
      <c r="D50" s="382">
        <v>100</v>
      </c>
      <c r="E50" s="383">
        <v>99.999999999999986</v>
      </c>
      <c r="F50" s="383">
        <v>99.999999999999986</v>
      </c>
      <c r="G50" s="383">
        <v>0</v>
      </c>
      <c r="H50" s="384">
        <v>0</v>
      </c>
    </row>
    <row r="51" spans="1:8" x14ac:dyDescent="0.25">
      <c r="A51" s="520"/>
      <c r="B51" s="517"/>
      <c r="C51" s="333" t="s">
        <v>403</v>
      </c>
      <c r="D51" s="382">
        <v>100</v>
      </c>
      <c r="E51" s="383">
        <v>100</v>
      </c>
      <c r="F51" s="383">
        <v>100</v>
      </c>
      <c r="G51" s="383">
        <v>0</v>
      </c>
      <c r="H51" s="384">
        <v>0</v>
      </c>
    </row>
    <row r="52" spans="1:8" x14ac:dyDescent="0.25">
      <c r="A52" s="520"/>
      <c r="B52" s="517"/>
      <c r="C52" s="333" t="s">
        <v>404</v>
      </c>
      <c r="D52" s="382">
        <v>100</v>
      </c>
      <c r="E52" s="383">
        <v>100</v>
      </c>
      <c r="F52" s="383">
        <v>100</v>
      </c>
      <c r="G52" s="383">
        <v>0</v>
      </c>
      <c r="H52" s="384">
        <v>0</v>
      </c>
    </row>
    <row r="53" spans="1:8" x14ac:dyDescent="0.25">
      <c r="A53" s="520"/>
      <c r="B53" s="517"/>
      <c r="C53" s="333" t="s">
        <v>405</v>
      </c>
      <c r="D53" s="382">
        <v>100</v>
      </c>
      <c r="E53" s="383">
        <v>100</v>
      </c>
      <c r="F53" s="383">
        <v>100</v>
      </c>
      <c r="G53" s="383">
        <v>0</v>
      </c>
      <c r="H53" s="384">
        <v>0</v>
      </c>
    </row>
    <row r="54" spans="1:8" x14ac:dyDescent="0.25">
      <c r="A54" s="520"/>
      <c r="B54" s="517"/>
      <c r="C54" s="333" t="s">
        <v>406</v>
      </c>
      <c r="D54" s="382">
        <v>100</v>
      </c>
      <c r="E54" s="383">
        <v>99.999999999999986</v>
      </c>
      <c r="F54" s="383">
        <v>99.999999999999986</v>
      </c>
      <c r="G54" s="383">
        <v>0</v>
      </c>
      <c r="H54" s="384">
        <v>0</v>
      </c>
    </row>
    <row r="55" spans="1:8" x14ac:dyDescent="0.25">
      <c r="A55" s="520"/>
      <c r="B55" s="517"/>
      <c r="C55" s="333" t="s">
        <v>407</v>
      </c>
      <c r="D55" s="382">
        <v>100</v>
      </c>
      <c r="E55" s="383">
        <v>100</v>
      </c>
      <c r="F55" s="383">
        <v>100</v>
      </c>
      <c r="G55" s="383">
        <v>0</v>
      </c>
      <c r="H55" s="384">
        <v>0</v>
      </c>
    </row>
    <row r="56" spans="1:8" x14ac:dyDescent="0.25">
      <c r="A56" s="520"/>
      <c r="B56" s="517"/>
      <c r="C56" s="333" t="s">
        <v>408</v>
      </c>
      <c r="D56" s="382">
        <v>100</v>
      </c>
      <c r="E56" s="383">
        <v>88.888888888888886</v>
      </c>
      <c r="F56" s="383">
        <v>88.888888888888886</v>
      </c>
      <c r="G56" s="383">
        <v>0</v>
      </c>
      <c r="H56" s="384">
        <v>11.111111111111111</v>
      </c>
    </row>
    <row r="57" spans="1:8" x14ac:dyDescent="0.25">
      <c r="A57" s="520"/>
      <c r="B57" s="517"/>
      <c r="C57" s="333" t="s">
        <v>409</v>
      </c>
      <c r="D57" s="382">
        <v>100</v>
      </c>
      <c r="E57" s="383">
        <v>100</v>
      </c>
      <c r="F57" s="383">
        <v>100</v>
      </c>
      <c r="G57" s="383">
        <v>0</v>
      </c>
      <c r="H57" s="384">
        <v>0</v>
      </c>
    </row>
    <row r="58" spans="1:8" x14ac:dyDescent="0.25">
      <c r="A58" s="520"/>
      <c r="B58" s="517"/>
      <c r="C58" s="333" t="s">
        <v>410</v>
      </c>
      <c r="D58" s="382">
        <v>100</v>
      </c>
      <c r="E58" s="383">
        <v>100</v>
      </c>
      <c r="F58" s="383">
        <v>100</v>
      </c>
      <c r="G58" s="383">
        <v>0</v>
      </c>
      <c r="H58" s="384">
        <v>0</v>
      </c>
    </row>
    <row r="59" spans="1:8" x14ac:dyDescent="0.25">
      <c r="A59" s="520"/>
      <c r="B59" s="517"/>
      <c r="C59" s="333" t="s">
        <v>411</v>
      </c>
      <c r="D59" s="382">
        <v>100</v>
      </c>
      <c r="E59" s="383">
        <v>100</v>
      </c>
      <c r="F59" s="383">
        <v>100</v>
      </c>
      <c r="G59" s="383">
        <v>0</v>
      </c>
      <c r="H59" s="384">
        <v>0</v>
      </c>
    </row>
    <row r="60" spans="1:8" x14ac:dyDescent="0.25">
      <c r="A60" s="520"/>
      <c r="B60" s="517"/>
      <c r="C60" s="333" t="s">
        <v>412</v>
      </c>
      <c r="D60" s="382">
        <v>100</v>
      </c>
      <c r="E60" s="383">
        <v>100</v>
      </c>
      <c r="F60" s="383">
        <v>100</v>
      </c>
      <c r="G60" s="383">
        <v>0</v>
      </c>
      <c r="H60" s="384">
        <v>0</v>
      </c>
    </row>
    <row r="61" spans="1:8" x14ac:dyDescent="0.25">
      <c r="A61" s="520"/>
      <c r="B61" s="517"/>
      <c r="C61" s="333" t="s">
        <v>413</v>
      </c>
      <c r="D61" s="382">
        <v>100</v>
      </c>
      <c r="E61" s="383">
        <v>100</v>
      </c>
      <c r="F61" s="383">
        <v>100</v>
      </c>
      <c r="G61" s="383">
        <v>0</v>
      </c>
      <c r="H61" s="384">
        <v>0</v>
      </c>
    </row>
    <row r="62" spans="1:8" x14ac:dyDescent="0.25">
      <c r="A62" s="520"/>
      <c r="B62" s="517"/>
      <c r="C62" s="333" t="s">
        <v>414</v>
      </c>
      <c r="D62" s="382">
        <v>100</v>
      </c>
      <c r="E62" s="383">
        <v>100</v>
      </c>
      <c r="F62" s="383">
        <v>100</v>
      </c>
      <c r="G62" s="383">
        <v>0</v>
      </c>
      <c r="H62" s="384">
        <v>0</v>
      </c>
    </row>
    <row r="63" spans="1:8" x14ac:dyDescent="0.25">
      <c r="A63" s="520"/>
      <c r="B63" s="517" t="s">
        <v>415</v>
      </c>
      <c r="C63" s="333" t="s">
        <v>57</v>
      </c>
      <c r="D63" s="382">
        <v>100</v>
      </c>
      <c r="E63" s="383">
        <v>100</v>
      </c>
      <c r="F63" s="383">
        <v>97.142857142857153</v>
      </c>
      <c r="G63" s="383">
        <v>2.8571428571428572</v>
      </c>
      <c r="H63" s="384">
        <v>0</v>
      </c>
    </row>
    <row r="64" spans="1:8" x14ac:dyDescent="0.25">
      <c r="A64" s="520"/>
      <c r="B64" s="517"/>
      <c r="C64" s="333" t="s">
        <v>416</v>
      </c>
      <c r="D64" s="382">
        <v>100</v>
      </c>
      <c r="E64" s="383">
        <v>100</v>
      </c>
      <c r="F64" s="383">
        <v>100</v>
      </c>
      <c r="G64" s="383">
        <v>0</v>
      </c>
      <c r="H64" s="384">
        <v>0</v>
      </c>
    </row>
    <row r="65" spans="1:8" x14ac:dyDescent="0.25">
      <c r="A65" s="520"/>
      <c r="B65" s="517"/>
      <c r="C65" s="333" t="s">
        <v>417</v>
      </c>
      <c r="D65" s="382">
        <v>100</v>
      </c>
      <c r="E65" s="383">
        <v>100</v>
      </c>
      <c r="F65" s="383">
        <v>100</v>
      </c>
      <c r="G65" s="383">
        <v>0</v>
      </c>
      <c r="H65" s="384">
        <v>0</v>
      </c>
    </row>
    <row r="66" spans="1:8" x14ac:dyDescent="0.25">
      <c r="A66" s="520"/>
      <c r="B66" s="517"/>
      <c r="C66" s="333" t="s">
        <v>418</v>
      </c>
      <c r="D66" s="382">
        <v>100</v>
      </c>
      <c r="E66" s="383">
        <v>100</v>
      </c>
      <c r="F66" s="383">
        <v>100</v>
      </c>
      <c r="G66" s="383">
        <v>0</v>
      </c>
      <c r="H66" s="384">
        <v>0</v>
      </c>
    </row>
    <row r="67" spans="1:8" x14ac:dyDescent="0.25">
      <c r="A67" s="520"/>
      <c r="B67" s="517"/>
      <c r="C67" s="333" t="s">
        <v>419</v>
      </c>
      <c r="D67" s="382">
        <v>100</v>
      </c>
      <c r="E67" s="383">
        <v>100</v>
      </c>
      <c r="F67" s="383">
        <v>100</v>
      </c>
      <c r="G67" s="383">
        <v>0</v>
      </c>
      <c r="H67" s="384">
        <v>0</v>
      </c>
    </row>
    <row r="68" spans="1:8" x14ac:dyDescent="0.25">
      <c r="A68" s="520"/>
      <c r="B68" s="517"/>
      <c r="C68" s="333" t="s">
        <v>420</v>
      </c>
      <c r="D68" s="382">
        <v>100</v>
      </c>
      <c r="E68" s="383">
        <v>100</v>
      </c>
      <c r="F68" s="383">
        <v>75</v>
      </c>
      <c r="G68" s="383">
        <v>25</v>
      </c>
      <c r="H68" s="384">
        <v>0</v>
      </c>
    </row>
    <row r="69" spans="1:8" x14ac:dyDescent="0.25">
      <c r="A69" s="520"/>
      <c r="B69" s="517"/>
      <c r="C69" s="333" t="s">
        <v>421</v>
      </c>
      <c r="D69" s="382">
        <v>100</v>
      </c>
      <c r="E69" s="383">
        <v>100</v>
      </c>
      <c r="F69" s="383">
        <v>100</v>
      </c>
      <c r="G69" s="383">
        <v>0</v>
      </c>
      <c r="H69" s="384">
        <v>0</v>
      </c>
    </row>
    <row r="70" spans="1:8" x14ac:dyDescent="0.25">
      <c r="A70" s="520"/>
      <c r="B70" s="517"/>
      <c r="C70" s="333" t="s">
        <v>422</v>
      </c>
      <c r="D70" s="382">
        <v>100</v>
      </c>
      <c r="E70" s="383">
        <v>100</v>
      </c>
      <c r="F70" s="383">
        <v>100</v>
      </c>
      <c r="G70" s="383">
        <v>0</v>
      </c>
      <c r="H70" s="384">
        <v>0</v>
      </c>
    </row>
    <row r="71" spans="1:8" x14ac:dyDescent="0.25">
      <c r="A71" s="520"/>
      <c r="B71" s="517"/>
      <c r="C71" s="333" t="s">
        <v>423</v>
      </c>
      <c r="D71" s="382">
        <v>100</v>
      </c>
      <c r="E71" s="383">
        <v>100</v>
      </c>
      <c r="F71" s="383">
        <v>100</v>
      </c>
      <c r="G71" s="383">
        <v>0</v>
      </c>
      <c r="H71" s="384">
        <v>0</v>
      </c>
    </row>
    <row r="72" spans="1:8" x14ac:dyDescent="0.25">
      <c r="A72" s="520"/>
      <c r="B72" s="517"/>
      <c r="C72" s="333" t="s">
        <v>424</v>
      </c>
      <c r="D72" s="382">
        <v>100</v>
      </c>
      <c r="E72" s="383">
        <v>100</v>
      </c>
      <c r="F72" s="383">
        <v>100</v>
      </c>
      <c r="G72" s="383">
        <v>0</v>
      </c>
      <c r="H72" s="384">
        <v>0</v>
      </c>
    </row>
    <row r="73" spans="1:8" x14ac:dyDescent="0.25">
      <c r="A73" s="520"/>
      <c r="B73" s="517" t="s">
        <v>425</v>
      </c>
      <c r="C73" s="333" t="s">
        <v>57</v>
      </c>
      <c r="D73" s="382">
        <v>100</v>
      </c>
      <c r="E73" s="383">
        <v>99.999999999999986</v>
      </c>
      <c r="F73" s="383">
        <v>99.999999999999986</v>
      </c>
      <c r="G73" s="383">
        <v>0</v>
      </c>
      <c r="H73" s="384">
        <v>0</v>
      </c>
    </row>
    <row r="74" spans="1:8" x14ac:dyDescent="0.25">
      <c r="A74" s="520"/>
      <c r="B74" s="517"/>
      <c r="C74" s="333" t="s">
        <v>426</v>
      </c>
      <c r="D74" s="382">
        <v>100</v>
      </c>
      <c r="E74" s="383">
        <v>99.999999999999986</v>
      </c>
      <c r="F74" s="383">
        <v>99.999999999999986</v>
      </c>
      <c r="G74" s="383">
        <v>0</v>
      </c>
      <c r="H74" s="384">
        <v>0</v>
      </c>
    </row>
    <row r="75" spans="1:8" x14ac:dyDescent="0.25">
      <c r="A75" s="520"/>
      <c r="B75" s="517"/>
      <c r="C75" s="333" t="s">
        <v>427</v>
      </c>
      <c r="D75" s="382">
        <v>100</v>
      </c>
      <c r="E75" s="383">
        <v>100</v>
      </c>
      <c r="F75" s="383">
        <v>100</v>
      </c>
      <c r="G75" s="383">
        <v>0</v>
      </c>
      <c r="H75" s="384">
        <v>0</v>
      </c>
    </row>
    <row r="76" spans="1:8" x14ac:dyDescent="0.25">
      <c r="A76" s="520"/>
      <c r="B76" s="517"/>
      <c r="C76" s="333" t="s">
        <v>428</v>
      </c>
      <c r="D76" s="382">
        <v>100</v>
      </c>
      <c r="E76" s="383">
        <v>100</v>
      </c>
      <c r="F76" s="383">
        <v>100</v>
      </c>
      <c r="G76" s="383">
        <v>0</v>
      </c>
      <c r="H76" s="384">
        <v>0</v>
      </c>
    </row>
    <row r="77" spans="1:8" x14ac:dyDescent="0.25">
      <c r="A77" s="520"/>
      <c r="B77" s="517" t="s">
        <v>429</v>
      </c>
      <c r="C77" s="333" t="s">
        <v>57</v>
      </c>
      <c r="D77" s="382">
        <v>100</v>
      </c>
      <c r="E77" s="383">
        <v>100</v>
      </c>
      <c r="F77" s="383">
        <v>100</v>
      </c>
      <c r="G77" s="383">
        <v>0</v>
      </c>
      <c r="H77" s="384">
        <v>0</v>
      </c>
    </row>
    <row r="78" spans="1:8" x14ac:dyDescent="0.25">
      <c r="A78" s="520"/>
      <c r="B78" s="517"/>
      <c r="C78" s="333" t="s">
        <v>430</v>
      </c>
      <c r="D78" s="382">
        <v>100</v>
      </c>
      <c r="E78" s="383">
        <v>100</v>
      </c>
      <c r="F78" s="383">
        <v>100</v>
      </c>
      <c r="G78" s="383">
        <v>0</v>
      </c>
      <c r="H78" s="384">
        <v>0</v>
      </c>
    </row>
    <row r="79" spans="1:8" x14ac:dyDescent="0.25">
      <c r="A79" s="520"/>
      <c r="B79" s="517"/>
      <c r="C79" s="333" t="s">
        <v>431</v>
      </c>
      <c r="D79" s="382">
        <v>100</v>
      </c>
      <c r="E79" s="383">
        <v>100</v>
      </c>
      <c r="F79" s="383">
        <v>100</v>
      </c>
      <c r="G79" s="383">
        <v>0</v>
      </c>
      <c r="H79" s="384">
        <v>0</v>
      </c>
    </row>
    <row r="80" spans="1:8" x14ac:dyDescent="0.25">
      <c r="A80" s="520"/>
      <c r="B80" s="517"/>
      <c r="C80" s="333" t="s">
        <v>432</v>
      </c>
      <c r="D80" s="382">
        <v>100</v>
      </c>
      <c r="E80" s="383">
        <v>100</v>
      </c>
      <c r="F80" s="383">
        <v>100</v>
      </c>
      <c r="G80" s="383">
        <v>0</v>
      </c>
      <c r="H80" s="384">
        <v>0</v>
      </c>
    </row>
    <row r="81" spans="1:8" x14ac:dyDescent="0.25">
      <c r="A81" s="520"/>
      <c r="B81" s="517"/>
      <c r="C81" s="333" t="s">
        <v>433</v>
      </c>
      <c r="D81" s="382">
        <v>100</v>
      </c>
      <c r="E81" s="383">
        <v>100</v>
      </c>
      <c r="F81" s="383">
        <v>100</v>
      </c>
      <c r="G81" s="383">
        <v>0</v>
      </c>
      <c r="H81" s="384">
        <v>0</v>
      </c>
    </row>
    <row r="82" spans="1:8" x14ac:dyDescent="0.25">
      <c r="A82" s="520"/>
      <c r="B82" s="517"/>
      <c r="C82" s="333" t="s">
        <v>434</v>
      </c>
      <c r="D82" s="382">
        <v>100</v>
      </c>
      <c r="E82" s="383">
        <v>100</v>
      </c>
      <c r="F82" s="383">
        <v>100</v>
      </c>
      <c r="G82" s="383">
        <v>0</v>
      </c>
      <c r="H82" s="384">
        <v>0</v>
      </c>
    </row>
    <row r="83" spans="1:8" x14ac:dyDescent="0.25">
      <c r="A83" s="520"/>
      <c r="B83" s="517"/>
      <c r="C83" s="333" t="s">
        <v>435</v>
      </c>
      <c r="D83" s="382">
        <v>100</v>
      </c>
      <c r="E83" s="383">
        <v>100</v>
      </c>
      <c r="F83" s="383">
        <v>100</v>
      </c>
      <c r="G83" s="383">
        <v>0</v>
      </c>
      <c r="H83" s="384">
        <v>0</v>
      </c>
    </row>
    <row r="84" spans="1:8" x14ac:dyDescent="0.25">
      <c r="A84" s="520"/>
      <c r="B84" s="517"/>
      <c r="C84" s="333" t="s">
        <v>436</v>
      </c>
      <c r="D84" s="382">
        <v>100</v>
      </c>
      <c r="E84" s="383">
        <v>100</v>
      </c>
      <c r="F84" s="383">
        <v>100</v>
      </c>
      <c r="G84" s="383">
        <v>0</v>
      </c>
      <c r="H84" s="384">
        <v>0</v>
      </c>
    </row>
    <row r="85" spans="1:8" x14ac:dyDescent="0.25">
      <c r="A85" s="520"/>
      <c r="B85" s="517"/>
      <c r="C85" s="333" t="s">
        <v>437</v>
      </c>
      <c r="D85" s="382">
        <v>100</v>
      </c>
      <c r="E85" s="383">
        <v>100</v>
      </c>
      <c r="F85" s="383">
        <v>100</v>
      </c>
      <c r="G85" s="383">
        <v>0</v>
      </c>
      <c r="H85" s="384">
        <v>0</v>
      </c>
    </row>
    <row r="86" spans="1:8" x14ac:dyDescent="0.25">
      <c r="A86" s="520"/>
      <c r="B86" s="517"/>
      <c r="C86" s="333" t="s">
        <v>438</v>
      </c>
      <c r="D86" s="382">
        <v>100</v>
      </c>
      <c r="E86" s="383">
        <v>100</v>
      </c>
      <c r="F86" s="383">
        <v>100</v>
      </c>
      <c r="G86" s="383">
        <v>0</v>
      </c>
      <c r="H86" s="384">
        <v>0</v>
      </c>
    </row>
    <row r="87" spans="1:8" x14ac:dyDescent="0.25">
      <c r="A87" s="520"/>
      <c r="B87" s="517" t="s">
        <v>439</v>
      </c>
      <c r="C87" s="333" t="s">
        <v>57</v>
      </c>
      <c r="D87" s="382">
        <v>100</v>
      </c>
      <c r="E87" s="383">
        <v>100</v>
      </c>
      <c r="F87" s="383">
        <v>100</v>
      </c>
      <c r="G87" s="383">
        <v>0</v>
      </c>
      <c r="H87" s="384">
        <v>0</v>
      </c>
    </row>
    <row r="88" spans="1:8" x14ac:dyDescent="0.25">
      <c r="A88" s="520"/>
      <c r="B88" s="517"/>
      <c r="C88" s="333" t="s">
        <v>440</v>
      </c>
      <c r="D88" s="382">
        <v>100</v>
      </c>
      <c r="E88" s="383">
        <v>99.999999999999986</v>
      </c>
      <c r="F88" s="383">
        <v>99.999999999999986</v>
      </c>
      <c r="G88" s="383">
        <v>0</v>
      </c>
      <c r="H88" s="384">
        <v>0</v>
      </c>
    </row>
    <row r="89" spans="1:8" x14ac:dyDescent="0.25">
      <c r="A89" s="520"/>
      <c r="B89" s="517"/>
      <c r="C89" s="333" t="s">
        <v>441</v>
      </c>
      <c r="D89" s="382">
        <v>100</v>
      </c>
      <c r="E89" s="383">
        <v>100</v>
      </c>
      <c r="F89" s="383">
        <v>100</v>
      </c>
      <c r="G89" s="383">
        <v>0</v>
      </c>
      <c r="H89" s="384">
        <v>0</v>
      </c>
    </row>
    <row r="90" spans="1:8" x14ac:dyDescent="0.25">
      <c r="A90" s="520"/>
      <c r="B90" s="517"/>
      <c r="C90" s="333" t="s">
        <v>442</v>
      </c>
      <c r="D90" s="382">
        <v>100</v>
      </c>
      <c r="E90" s="383">
        <v>100</v>
      </c>
      <c r="F90" s="383">
        <v>100</v>
      </c>
      <c r="G90" s="383">
        <v>0</v>
      </c>
      <c r="H90" s="384">
        <v>0</v>
      </c>
    </row>
    <row r="91" spans="1:8" x14ac:dyDescent="0.25">
      <c r="A91" s="520"/>
      <c r="B91" s="517"/>
      <c r="C91" s="333" t="s">
        <v>443</v>
      </c>
      <c r="D91" s="382">
        <v>100</v>
      </c>
      <c r="E91" s="383">
        <v>100</v>
      </c>
      <c r="F91" s="383">
        <v>100</v>
      </c>
      <c r="G91" s="383">
        <v>0</v>
      </c>
      <c r="H91" s="384">
        <v>0</v>
      </c>
    </row>
    <row r="92" spans="1:8" x14ac:dyDescent="0.25">
      <c r="A92" s="520"/>
      <c r="B92" s="517"/>
      <c r="C92" s="333" t="s">
        <v>444</v>
      </c>
      <c r="D92" s="382">
        <v>100</v>
      </c>
      <c r="E92" s="383">
        <v>100</v>
      </c>
      <c r="F92" s="383">
        <v>100</v>
      </c>
      <c r="G92" s="383">
        <v>0</v>
      </c>
      <c r="H92" s="384">
        <v>0</v>
      </c>
    </row>
    <row r="93" spans="1:8" x14ac:dyDescent="0.25">
      <c r="A93" s="520"/>
      <c r="B93" s="517"/>
      <c r="C93" s="333" t="s">
        <v>445</v>
      </c>
      <c r="D93" s="382">
        <v>100</v>
      </c>
      <c r="E93" s="383">
        <v>100</v>
      </c>
      <c r="F93" s="383">
        <v>100</v>
      </c>
      <c r="G93" s="383">
        <v>0</v>
      </c>
      <c r="H93" s="384">
        <v>0</v>
      </c>
    </row>
    <row r="94" spans="1:8" x14ac:dyDescent="0.25">
      <c r="A94" s="520"/>
      <c r="B94" s="517"/>
      <c r="C94" s="333" t="s">
        <v>446</v>
      </c>
      <c r="D94" s="382">
        <v>100</v>
      </c>
      <c r="E94" s="383">
        <v>100</v>
      </c>
      <c r="F94" s="383">
        <v>100</v>
      </c>
      <c r="G94" s="383">
        <v>0</v>
      </c>
      <c r="H94" s="384">
        <v>0</v>
      </c>
    </row>
    <row r="95" spans="1:8" x14ac:dyDescent="0.25">
      <c r="A95" s="520"/>
      <c r="B95" s="517"/>
      <c r="C95" s="333" t="s">
        <v>447</v>
      </c>
      <c r="D95" s="382">
        <v>100</v>
      </c>
      <c r="E95" s="383">
        <v>100</v>
      </c>
      <c r="F95" s="383">
        <v>100</v>
      </c>
      <c r="G95" s="383">
        <v>0</v>
      </c>
      <c r="H95" s="384">
        <v>0</v>
      </c>
    </row>
    <row r="96" spans="1:8" x14ac:dyDescent="0.25">
      <c r="A96" s="520"/>
      <c r="B96" s="517"/>
      <c r="C96" s="333" t="s">
        <v>448</v>
      </c>
      <c r="D96" s="382">
        <v>100</v>
      </c>
      <c r="E96" s="383">
        <v>100</v>
      </c>
      <c r="F96" s="383">
        <v>100</v>
      </c>
      <c r="G96" s="383">
        <v>0</v>
      </c>
      <c r="H96" s="384">
        <v>0</v>
      </c>
    </row>
    <row r="97" spans="1:8" x14ac:dyDescent="0.25">
      <c r="A97" s="520"/>
      <c r="B97" s="517"/>
      <c r="C97" s="333" t="s">
        <v>449</v>
      </c>
      <c r="D97" s="382">
        <v>100</v>
      </c>
      <c r="E97" s="383">
        <v>100</v>
      </c>
      <c r="F97" s="383">
        <v>100</v>
      </c>
      <c r="G97" s="383">
        <v>0</v>
      </c>
      <c r="H97" s="384">
        <v>0</v>
      </c>
    </row>
    <row r="98" spans="1:8" x14ac:dyDescent="0.25">
      <c r="A98" s="520"/>
      <c r="B98" s="517" t="s">
        <v>450</v>
      </c>
      <c r="C98" s="333" t="s">
        <v>57</v>
      </c>
      <c r="D98" s="382">
        <v>100</v>
      </c>
      <c r="E98" s="383">
        <v>100</v>
      </c>
      <c r="F98" s="383">
        <v>100</v>
      </c>
      <c r="G98" s="383">
        <v>0</v>
      </c>
      <c r="H98" s="384">
        <v>0</v>
      </c>
    </row>
    <row r="99" spans="1:8" x14ac:dyDescent="0.25">
      <c r="A99" s="520"/>
      <c r="B99" s="517"/>
      <c r="C99" s="333" t="s">
        <v>451</v>
      </c>
      <c r="D99" s="382">
        <v>100</v>
      </c>
      <c r="E99" s="383">
        <v>100</v>
      </c>
      <c r="F99" s="383">
        <v>100</v>
      </c>
      <c r="G99" s="383">
        <v>0</v>
      </c>
      <c r="H99" s="384">
        <v>0</v>
      </c>
    </row>
    <row r="100" spans="1:8" x14ac:dyDescent="0.25">
      <c r="A100" s="520"/>
      <c r="B100" s="517"/>
      <c r="C100" s="333" t="s">
        <v>452</v>
      </c>
      <c r="D100" s="382">
        <v>100</v>
      </c>
      <c r="E100" s="383">
        <v>100</v>
      </c>
      <c r="F100" s="383">
        <v>100</v>
      </c>
      <c r="G100" s="383">
        <v>0</v>
      </c>
      <c r="H100" s="384">
        <v>0</v>
      </c>
    </row>
    <row r="101" spans="1:8" x14ac:dyDescent="0.25">
      <c r="A101" s="520"/>
      <c r="B101" s="517"/>
      <c r="C101" s="333" t="s">
        <v>453</v>
      </c>
      <c r="D101" s="382">
        <v>100</v>
      </c>
      <c r="E101" s="383">
        <v>100</v>
      </c>
      <c r="F101" s="383">
        <v>100</v>
      </c>
      <c r="G101" s="383">
        <v>0</v>
      </c>
      <c r="H101" s="384">
        <v>0</v>
      </c>
    </row>
  </sheetData>
  <autoFilter ref="A5:H5">
    <filterColumn colId="0" showButton="0"/>
    <filterColumn colId="1" showButton="0"/>
  </autoFilter>
  <mergeCells count="20">
    <mergeCell ref="A6:A101"/>
    <mergeCell ref="B6:C6"/>
    <mergeCell ref="B7:B27"/>
    <mergeCell ref="B28:B30"/>
    <mergeCell ref="B31:B33"/>
    <mergeCell ref="B34:B39"/>
    <mergeCell ref="B40:B41"/>
    <mergeCell ref="B42:B47"/>
    <mergeCell ref="B48:B62"/>
    <mergeCell ref="B63:B72"/>
    <mergeCell ref="B73:B76"/>
    <mergeCell ref="B77:B86"/>
    <mergeCell ref="B87:B97"/>
    <mergeCell ref="B98:B101"/>
    <mergeCell ref="A5:C5"/>
    <mergeCell ref="A1:H1"/>
    <mergeCell ref="A3:C4"/>
    <mergeCell ref="D3:D4"/>
    <mergeCell ref="E3:G3"/>
    <mergeCell ref="H3:H4"/>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102"/>
  <sheetViews>
    <sheetView zoomScale="70" zoomScaleNormal="70" workbookViewId="0">
      <pane ySplit="5" topLeftCell="A6" activePane="bottomLeft" state="frozen"/>
      <selection activeCell="A7" sqref="A7:L102"/>
      <selection pane="bottomLeft" activeCell="A7" sqref="A7:L102"/>
    </sheetView>
  </sheetViews>
  <sheetFormatPr defaultColWidth="9.33203125" defaultRowHeight="15.75" x14ac:dyDescent="0.25"/>
  <cols>
    <col min="1" max="1" width="24" style="163" customWidth="1"/>
    <col min="2" max="2" width="22" style="163" customWidth="1"/>
    <col min="3" max="3" width="23.83203125" style="163" customWidth="1"/>
    <col min="4" max="5" width="14.33203125" style="163" customWidth="1"/>
    <col min="6" max="6" width="14.83203125" style="163" customWidth="1"/>
    <col min="7" max="7" width="16.83203125" style="163" customWidth="1"/>
    <col min="8" max="8" width="14.5" style="163" customWidth="1"/>
    <col min="9" max="9" width="12.1640625" style="163" customWidth="1"/>
    <col min="10" max="10" width="13.83203125" style="163" customWidth="1"/>
    <col min="11" max="11" width="16.33203125" style="163" customWidth="1"/>
    <col min="12" max="12" width="18.83203125" style="163" customWidth="1"/>
    <col min="13" max="16384" width="9.33203125" style="163"/>
  </cols>
  <sheetData>
    <row r="1" spans="1:13" ht="15" customHeight="1" x14ac:dyDescent="0.25">
      <c r="A1" s="161" t="s">
        <v>275</v>
      </c>
      <c r="B1" s="161"/>
      <c r="C1" s="161"/>
      <c r="D1" s="162"/>
      <c r="E1" s="162"/>
      <c r="F1" s="162"/>
      <c r="G1" s="162"/>
      <c r="H1" s="162"/>
      <c r="I1" s="162"/>
    </row>
    <row r="2" spans="1:13" ht="38.25" customHeight="1" x14ac:dyDescent="0.25">
      <c r="A2" s="588" t="s">
        <v>276</v>
      </c>
      <c r="B2" s="588"/>
      <c r="C2" s="588"/>
      <c r="D2" s="588"/>
      <c r="E2" s="588"/>
      <c r="F2" s="588"/>
      <c r="G2" s="588"/>
      <c r="H2" s="588"/>
      <c r="I2" s="588"/>
      <c r="J2" s="588"/>
      <c r="K2" s="588"/>
      <c r="L2" s="588"/>
      <c r="M2" s="164"/>
    </row>
    <row r="4" spans="1:13" ht="15" customHeight="1" x14ac:dyDescent="0.25">
      <c r="A4" s="589" t="s">
        <v>357</v>
      </c>
      <c r="B4" s="589"/>
      <c r="C4" s="589"/>
      <c r="D4" s="590" t="s">
        <v>277</v>
      </c>
      <c r="E4" s="590"/>
      <c r="F4" s="590"/>
      <c r="G4" s="590"/>
      <c r="H4" s="590" t="s">
        <v>278</v>
      </c>
      <c r="I4" s="591" t="s">
        <v>279</v>
      </c>
      <c r="J4" s="591" t="s">
        <v>280</v>
      </c>
      <c r="K4" s="591" t="s">
        <v>281</v>
      </c>
      <c r="L4" s="591" t="s">
        <v>282</v>
      </c>
    </row>
    <row r="5" spans="1:13" ht="57" customHeight="1" x14ac:dyDescent="0.25">
      <c r="A5" s="589"/>
      <c r="B5" s="589"/>
      <c r="C5" s="589"/>
      <c r="D5" s="165" t="s">
        <v>57</v>
      </c>
      <c r="E5" s="166" t="s">
        <v>129</v>
      </c>
      <c r="F5" s="166" t="s">
        <v>128</v>
      </c>
      <c r="G5" s="166" t="s">
        <v>283</v>
      </c>
      <c r="H5" s="590"/>
      <c r="I5" s="591"/>
      <c r="J5" s="591"/>
      <c r="K5" s="591"/>
      <c r="L5" s="591"/>
    </row>
    <row r="6" spans="1:13" s="171" customFormat="1" x14ac:dyDescent="0.25">
      <c r="A6" s="586" t="s">
        <v>151</v>
      </c>
      <c r="B6" s="587"/>
      <c r="C6" s="167"/>
      <c r="D6" s="168">
        <v>21573.000000000015</v>
      </c>
      <c r="E6" s="168">
        <v>19689.000000000033</v>
      </c>
      <c r="F6" s="168">
        <v>1833.9999999999968</v>
      </c>
      <c r="G6" s="168">
        <v>50.000000000000242</v>
      </c>
      <c r="H6" s="168">
        <v>9941.0000000000236</v>
      </c>
      <c r="I6" s="168">
        <v>268048.0000000007</v>
      </c>
      <c r="J6" s="168">
        <v>237418.00000000023</v>
      </c>
      <c r="K6" s="169">
        <f>E6/D6*100</f>
        <v>91.266861354470947</v>
      </c>
      <c r="L6" s="170">
        <f>J6/I6*100</f>
        <v>88.572942159613049</v>
      </c>
    </row>
    <row r="7" spans="1:13" x14ac:dyDescent="0.25">
      <c r="A7" s="592" t="s">
        <v>358</v>
      </c>
      <c r="B7" s="594" t="s">
        <v>57</v>
      </c>
      <c r="C7" s="594"/>
      <c r="D7" s="385">
        <v>237.00000000000003</v>
      </c>
      <c r="E7" s="385">
        <v>231.99999999999997</v>
      </c>
      <c r="F7" s="385">
        <v>5</v>
      </c>
      <c r="G7" s="385">
        <v>0</v>
      </c>
      <c r="H7" s="385">
        <v>68</v>
      </c>
      <c r="I7" s="385">
        <v>2467.0000000000009</v>
      </c>
      <c r="J7" s="385">
        <v>2373.9999999999991</v>
      </c>
      <c r="K7" s="169">
        <f t="shared" ref="K7:K70" si="0">E7/D7*100</f>
        <v>97.890295358649766</v>
      </c>
      <c r="L7" s="170">
        <f t="shared" ref="L7:L70" si="1">J7/I7*100</f>
        <v>96.230239156870624</v>
      </c>
    </row>
    <row r="8" spans="1:13" x14ac:dyDescent="0.25">
      <c r="A8" s="593"/>
      <c r="B8" s="595" t="s">
        <v>359</v>
      </c>
      <c r="C8" s="386" t="s">
        <v>57</v>
      </c>
      <c r="D8" s="387">
        <v>45.999999999999986</v>
      </c>
      <c r="E8" s="387">
        <v>43</v>
      </c>
      <c r="F8" s="387">
        <v>3</v>
      </c>
      <c r="G8" s="387">
        <v>0</v>
      </c>
      <c r="H8" s="387">
        <v>10</v>
      </c>
      <c r="I8" s="387">
        <v>488.00000000000006</v>
      </c>
      <c r="J8" s="387">
        <v>420</v>
      </c>
      <c r="K8" s="388">
        <f t="shared" si="0"/>
        <v>93.478260869565247</v>
      </c>
      <c r="L8" s="389">
        <f t="shared" si="1"/>
        <v>86.065573770491781</v>
      </c>
    </row>
    <row r="9" spans="1:13" x14ac:dyDescent="0.25">
      <c r="A9" s="593"/>
      <c r="B9" s="595"/>
      <c r="C9" s="386" t="s">
        <v>360</v>
      </c>
      <c r="D9" s="387">
        <v>6</v>
      </c>
      <c r="E9" s="387">
        <v>6</v>
      </c>
      <c r="F9" s="387">
        <v>0</v>
      </c>
      <c r="G9" s="387">
        <v>0</v>
      </c>
      <c r="H9" s="387">
        <v>4</v>
      </c>
      <c r="I9" s="387">
        <v>94</v>
      </c>
      <c r="J9" s="387">
        <v>94</v>
      </c>
      <c r="K9" s="388">
        <f t="shared" si="0"/>
        <v>100</v>
      </c>
      <c r="L9" s="389">
        <f t="shared" si="1"/>
        <v>100</v>
      </c>
    </row>
    <row r="10" spans="1:13" x14ac:dyDescent="0.25">
      <c r="A10" s="593"/>
      <c r="B10" s="595"/>
      <c r="C10" s="386" t="s">
        <v>361</v>
      </c>
      <c r="D10" s="387">
        <v>2</v>
      </c>
      <c r="E10" s="387">
        <v>2</v>
      </c>
      <c r="F10" s="387">
        <v>0</v>
      </c>
      <c r="G10" s="387">
        <v>0</v>
      </c>
      <c r="H10" s="387">
        <v>0</v>
      </c>
      <c r="I10" s="387">
        <v>20</v>
      </c>
      <c r="J10" s="387">
        <v>9</v>
      </c>
      <c r="K10" s="388">
        <f t="shared" si="0"/>
        <v>100</v>
      </c>
      <c r="L10" s="389">
        <f t="shared" si="1"/>
        <v>45</v>
      </c>
    </row>
    <row r="11" spans="1:13" x14ac:dyDescent="0.25">
      <c r="A11" s="593"/>
      <c r="B11" s="595"/>
      <c r="C11" s="386" t="s">
        <v>362</v>
      </c>
      <c r="D11" s="387">
        <v>2</v>
      </c>
      <c r="E11" s="387">
        <v>2</v>
      </c>
      <c r="F11" s="387">
        <v>0</v>
      </c>
      <c r="G11" s="387">
        <v>0</v>
      </c>
      <c r="H11" s="387">
        <v>1</v>
      </c>
      <c r="I11" s="387">
        <v>14</v>
      </c>
      <c r="J11" s="387">
        <v>14</v>
      </c>
      <c r="K11" s="388">
        <f t="shared" si="0"/>
        <v>100</v>
      </c>
      <c r="L11" s="389">
        <f t="shared" si="1"/>
        <v>100</v>
      </c>
    </row>
    <row r="12" spans="1:13" x14ac:dyDescent="0.25">
      <c r="A12" s="593"/>
      <c r="B12" s="595"/>
      <c r="C12" s="386" t="s">
        <v>363</v>
      </c>
      <c r="D12" s="387">
        <v>2</v>
      </c>
      <c r="E12" s="387">
        <v>1</v>
      </c>
      <c r="F12" s="387">
        <v>1</v>
      </c>
      <c r="G12" s="387">
        <v>0</v>
      </c>
      <c r="H12" s="387">
        <v>0</v>
      </c>
      <c r="I12" s="387">
        <v>11</v>
      </c>
      <c r="J12" s="387">
        <v>8</v>
      </c>
      <c r="K12" s="388">
        <f t="shared" si="0"/>
        <v>50</v>
      </c>
      <c r="L12" s="389">
        <f t="shared" si="1"/>
        <v>72.727272727272734</v>
      </c>
    </row>
    <row r="13" spans="1:13" x14ac:dyDescent="0.25">
      <c r="A13" s="593"/>
      <c r="B13" s="595"/>
      <c r="C13" s="386" t="s">
        <v>364</v>
      </c>
      <c r="D13" s="387">
        <v>2</v>
      </c>
      <c r="E13" s="387">
        <v>2</v>
      </c>
      <c r="F13" s="387">
        <v>0</v>
      </c>
      <c r="G13" s="387">
        <v>0</v>
      </c>
      <c r="H13" s="387">
        <v>0</v>
      </c>
      <c r="I13" s="387">
        <v>19</v>
      </c>
      <c r="J13" s="387">
        <v>16</v>
      </c>
      <c r="K13" s="388">
        <f t="shared" si="0"/>
        <v>100</v>
      </c>
      <c r="L13" s="389">
        <f t="shared" si="1"/>
        <v>84.210526315789465</v>
      </c>
    </row>
    <row r="14" spans="1:13" x14ac:dyDescent="0.25">
      <c r="A14" s="593"/>
      <c r="B14" s="595"/>
      <c r="C14" s="386" t="s">
        <v>365</v>
      </c>
      <c r="D14" s="387">
        <v>3</v>
      </c>
      <c r="E14" s="387">
        <v>3</v>
      </c>
      <c r="F14" s="387">
        <v>0</v>
      </c>
      <c r="G14" s="387">
        <v>0</v>
      </c>
      <c r="H14" s="387">
        <v>1</v>
      </c>
      <c r="I14" s="387">
        <v>37</v>
      </c>
      <c r="J14" s="387">
        <v>27</v>
      </c>
      <c r="K14" s="388">
        <f t="shared" si="0"/>
        <v>100</v>
      </c>
      <c r="L14" s="389">
        <f t="shared" si="1"/>
        <v>72.972972972972968</v>
      </c>
    </row>
    <row r="15" spans="1:13" x14ac:dyDescent="0.25">
      <c r="A15" s="593"/>
      <c r="B15" s="595"/>
      <c r="C15" s="386" t="s">
        <v>366</v>
      </c>
      <c r="D15" s="387">
        <v>3</v>
      </c>
      <c r="E15" s="387">
        <v>3</v>
      </c>
      <c r="F15" s="387">
        <v>0</v>
      </c>
      <c r="G15" s="387">
        <v>0</v>
      </c>
      <c r="H15" s="387">
        <v>2</v>
      </c>
      <c r="I15" s="387">
        <v>31</v>
      </c>
      <c r="J15" s="387">
        <v>31</v>
      </c>
      <c r="K15" s="388">
        <f t="shared" si="0"/>
        <v>100</v>
      </c>
      <c r="L15" s="389">
        <f t="shared" si="1"/>
        <v>100</v>
      </c>
    </row>
    <row r="16" spans="1:13" x14ac:dyDescent="0.25">
      <c r="A16" s="593"/>
      <c r="B16" s="595"/>
      <c r="C16" s="386" t="s">
        <v>367</v>
      </c>
      <c r="D16" s="387">
        <v>1</v>
      </c>
      <c r="E16" s="387">
        <v>1</v>
      </c>
      <c r="F16" s="387">
        <v>0</v>
      </c>
      <c r="G16" s="387">
        <v>0</v>
      </c>
      <c r="H16" s="387">
        <v>0</v>
      </c>
      <c r="I16" s="387">
        <v>2</v>
      </c>
      <c r="J16" s="387">
        <v>2</v>
      </c>
      <c r="K16" s="388">
        <f t="shared" si="0"/>
        <v>100</v>
      </c>
      <c r="L16" s="389">
        <f t="shared" si="1"/>
        <v>100</v>
      </c>
    </row>
    <row r="17" spans="1:12" x14ac:dyDescent="0.25">
      <c r="A17" s="593"/>
      <c r="B17" s="595"/>
      <c r="C17" s="386" t="s">
        <v>368</v>
      </c>
      <c r="D17" s="387">
        <v>2</v>
      </c>
      <c r="E17" s="387">
        <v>2</v>
      </c>
      <c r="F17" s="387">
        <v>0</v>
      </c>
      <c r="G17" s="387">
        <v>0</v>
      </c>
      <c r="H17" s="387">
        <v>0</v>
      </c>
      <c r="I17" s="387">
        <v>21</v>
      </c>
      <c r="J17" s="387">
        <v>16</v>
      </c>
      <c r="K17" s="388">
        <f t="shared" si="0"/>
        <v>100</v>
      </c>
      <c r="L17" s="389">
        <f t="shared" si="1"/>
        <v>76.19047619047619</v>
      </c>
    </row>
    <row r="18" spans="1:12" x14ac:dyDescent="0.25">
      <c r="A18" s="593"/>
      <c r="B18" s="595"/>
      <c r="C18" s="386" t="s">
        <v>369</v>
      </c>
      <c r="D18" s="387">
        <v>2</v>
      </c>
      <c r="E18" s="387">
        <v>2</v>
      </c>
      <c r="F18" s="387">
        <v>0</v>
      </c>
      <c r="G18" s="387">
        <v>0</v>
      </c>
      <c r="H18" s="387">
        <v>0</v>
      </c>
      <c r="I18" s="387">
        <v>18</v>
      </c>
      <c r="J18" s="387">
        <v>17</v>
      </c>
      <c r="K18" s="388">
        <f t="shared" si="0"/>
        <v>100</v>
      </c>
      <c r="L18" s="389">
        <f t="shared" si="1"/>
        <v>94.444444444444443</v>
      </c>
    </row>
    <row r="19" spans="1:12" x14ac:dyDescent="0.25">
      <c r="A19" s="593"/>
      <c r="B19" s="595"/>
      <c r="C19" s="386" t="s">
        <v>370</v>
      </c>
      <c r="D19" s="387">
        <v>2</v>
      </c>
      <c r="E19" s="387">
        <v>2</v>
      </c>
      <c r="F19" s="387">
        <v>0</v>
      </c>
      <c r="G19" s="387">
        <v>0</v>
      </c>
      <c r="H19" s="387">
        <v>0</v>
      </c>
      <c r="I19" s="387">
        <v>12</v>
      </c>
      <c r="J19" s="387">
        <v>10</v>
      </c>
      <c r="K19" s="388">
        <f t="shared" si="0"/>
        <v>100</v>
      </c>
      <c r="L19" s="389">
        <f t="shared" si="1"/>
        <v>83.333333333333343</v>
      </c>
    </row>
    <row r="20" spans="1:12" x14ac:dyDescent="0.25">
      <c r="A20" s="593"/>
      <c r="B20" s="595"/>
      <c r="C20" s="386" t="s">
        <v>371</v>
      </c>
      <c r="D20" s="387">
        <v>2</v>
      </c>
      <c r="E20" s="387">
        <v>1</v>
      </c>
      <c r="F20" s="387">
        <v>1</v>
      </c>
      <c r="G20" s="387">
        <v>0</v>
      </c>
      <c r="H20" s="387">
        <v>0</v>
      </c>
      <c r="I20" s="387">
        <v>8</v>
      </c>
      <c r="J20" s="387">
        <v>3</v>
      </c>
      <c r="K20" s="388">
        <f t="shared" si="0"/>
        <v>50</v>
      </c>
      <c r="L20" s="389">
        <f t="shared" si="1"/>
        <v>37.5</v>
      </c>
    </row>
    <row r="21" spans="1:12" x14ac:dyDescent="0.25">
      <c r="A21" s="593"/>
      <c r="B21" s="595"/>
      <c r="C21" s="386" t="s">
        <v>372</v>
      </c>
      <c r="D21" s="387">
        <v>2</v>
      </c>
      <c r="E21" s="387">
        <v>2</v>
      </c>
      <c r="F21" s="387">
        <v>0</v>
      </c>
      <c r="G21" s="387">
        <v>0</v>
      </c>
      <c r="H21" s="387">
        <v>0</v>
      </c>
      <c r="I21" s="387">
        <v>20</v>
      </c>
      <c r="J21" s="387">
        <v>20</v>
      </c>
      <c r="K21" s="388">
        <f t="shared" si="0"/>
        <v>100</v>
      </c>
      <c r="L21" s="389">
        <f t="shared" si="1"/>
        <v>100</v>
      </c>
    </row>
    <row r="22" spans="1:12" x14ac:dyDescent="0.25">
      <c r="A22" s="593"/>
      <c r="B22" s="595"/>
      <c r="C22" s="386" t="s">
        <v>373</v>
      </c>
      <c r="D22" s="387">
        <v>1</v>
      </c>
      <c r="E22" s="387">
        <v>1</v>
      </c>
      <c r="F22" s="387">
        <v>0</v>
      </c>
      <c r="G22" s="387">
        <v>0</v>
      </c>
      <c r="H22" s="387">
        <v>0</v>
      </c>
      <c r="I22" s="387">
        <v>17</v>
      </c>
      <c r="J22" s="387">
        <v>14</v>
      </c>
      <c r="K22" s="388">
        <f t="shared" si="0"/>
        <v>100</v>
      </c>
      <c r="L22" s="389">
        <f t="shared" si="1"/>
        <v>82.35294117647058</v>
      </c>
    </row>
    <row r="23" spans="1:12" x14ac:dyDescent="0.25">
      <c r="A23" s="593"/>
      <c r="B23" s="595"/>
      <c r="C23" s="386" t="s">
        <v>374</v>
      </c>
      <c r="D23" s="387">
        <v>1</v>
      </c>
      <c r="E23" s="387">
        <v>1</v>
      </c>
      <c r="F23" s="387">
        <v>0</v>
      </c>
      <c r="G23" s="387">
        <v>0</v>
      </c>
      <c r="H23" s="387">
        <v>0</v>
      </c>
      <c r="I23" s="387">
        <v>20</v>
      </c>
      <c r="J23" s="387">
        <v>12</v>
      </c>
      <c r="K23" s="388">
        <f t="shared" si="0"/>
        <v>100</v>
      </c>
      <c r="L23" s="389">
        <f t="shared" si="1"/>
        <v>60</v>
      </c>
    </row>
    <row r="24" spans="1:12" x14ac:dyDescent="0.25">
      <c r="A24" s="593"/>
      <c r="B24" s="595"/>
      <c r="C24" s="386" t="s">
        <v>375</v>
      </c>
      <c r="D24" s="387">
        <v>3</v>
      </c>
      <c r="E24" s="387">
        <v>3</v>
      </c>
      <c r="F24" s="387">
        <v>0</v>
      </c>
      <c r="G24" s="387">
        <v>0</v>
      </c>
      <c r="H24" s="387">
        <v>0</v>
      </c>
      <c r="I24" s="387">
        <v>37</v>
      </c>
      <c r="J24" s="387">
        <v>28</v>
      </c>
      <c r="K24" s="388">
        <f t="shared" si="0"/>
        <v>100</v>
      </c>
      <c r="L24" s="389">
        <f t="shared" si="1"/>
        <v>75.675675675675677</v>
      </c>
    </row>
    <row r="25" spans="1:12" x14ac:dyDescent="0.25">
      <c r="A25" s="593"/>
      <c r="B25" s="595"/>
      <c r="C25" s="386" t="s">
        <v>376</v>
      </c>
      <c r="D25" s="387">
        <v>1</v>
      </c>
      <c r="E25" s="387">
        <v>0</v>
      </c>
      <c r="F25" s="387">
        <v>1</v>
      </c>
      <c r="G25" s="387">
        <v>0</v>
      </c>
      <c r="H25" s="387">
        <v>0</v>
      </c>
      <c r="I25" s="387">
        <v>7</v>
      </c>
      <c r="J25" s="387">
        <v>5</v>
      </c>
      <c r="K25" s="388">
        <f t="shared" si="0"/>
        <v>0</v>
      </c>
      <c r="L25" s="389">
        <f t="shared" si="1"/>
        <v>71.428571428571431</v>
      </c>
    </row>
    <row r="26" spans="1:12" x14ac:dyDescent="0.25">
      <c r="A26" s="593"/>
      <c r="B26" s="595"/>
      <c r="C26" s="386" t="s">
        <v>377</v>
      </c>
      <c r="D26" s="387">
        <v>4</v>
      </c>
      <c r="E26" s="387">
        <v>4</v>
      </c>
      <c r="F26" s="387">
        <v>0</v>
      </c>
      <c r="G26" s="387">
        <v>0</v>
      </c>
      <c r="H26" s="387">
        <v>2</v>
      </c>
      <c r="I26" s="387">
        <v>53</v>
      </c>
      <c r="J26" s="387">
        <v>51</v>
      </c>
      <c r="K26" s="388">
        <f t="shared" si="0"/>
        <v>100</v>
      </c>
      <c r="L26" s="389">
        <f t="shared" si="1"/>
        <v>96.226415094339629</v>
      </c>
    </row>
    <row r="27" spans="1:12" x14ac:dyDescent="0.25">
      <c r="A27" s="593"/>
      <c r="B27" s="595"/>
      <c r="C27" s="386" t="s">
        <v>378</v>
      </c>
      <c r="D27" s="387">
        <v>2</v>
      </c>
      <c r="E27" s="387">
        <v>2</v>
      </c>
      <c r="F27" s="387">
        <v>0</v>
      </c>
      <c r="G27" s="387">
        <v>0</v>
      </c>
      <c r="H27" s="387">
        <v>0</v>
      </c>
      <c r="I27" s="387">
        <v>22</v>
      </c>
      <c r="J27" s="387">
        <v>22</v>
      </c>
      <c r="K27" s="388">
        <f t="shared" si="0"/>
        <v>100</v>
      </c>
      <c r="L27" s="389">
        <f t="shared" si="1"/>
        <v>100</v>
      </c>
    </row>
    <row r="28" spans="1:12" x14ac:dyDescent="0.25">
      <c r="A28" s="593"/>
      <c r="B28" s="595"/>
      <c r="C28" s="386" t="s">
        <v>379</v>
      </c>
      <c r="D28" s="387">
        <v>3</v>
      </c>
      <c r="E28" s="387">
        <v>3</v>
      </c>
      <c r="F28" s="387">
        <v>0</v>
      </c>
      <c r="G28" s="387">
        <v>0</v>
      </c>
      <c r="H28" s="387">
        <v>0</v>
      </c>
      <c r="I28" s="387">
        <v>25</v>
      </c>
      <c r="J28" s="387">
        <v>21</v>
      </c>
      <c r="K28" s="388">
        <f t="shared" si="0"/>
        <v>100</v>
      </c>
      <c r="L28" s="389">
        <f t="shared" si="1"/>
        <v>84</v>
      </c>
    </row>
    <row r="29" spans="1:12" x14ac:dyDescent="0.25">
      <c r="A29" s="593"/>
      <c r="B29" s="595" t="s">
        <v>380</v>
      </c>
      <c r="C29" s="386" t="s">
        <v>57</v>
      </c>
      <c r="D29" s="387">
        <v>4</v>
      </c>
      <c r="E29" s="387">
        <v>4</v>
      </c>
      <c r="F29" s="387">
        <v>0</v>
      </c>
      <c r="G29" s="387">
        <v>0</v>
      </c>
      <c r="H29" s="387">
        <v>2</v>
      </c>
      <c r="I29" s="387">
        <v>46</v>
      </c>
      <c r="J29" s="387">
        <v>46</v>
      </c>
      <c r="K29" s="388">
        <f t="shared" si="0"/>
        <v>100</v>
      </c>
      <c r="L29" s="389">
        <f t="shared" si="1"/>
        <v>100</v>
      </c>
    </row>
    <row r="30" spans="1:12" x14ac:dyDescent="0.25">
      <c r="A30" s="593"/>
      <c r="B30" s="595"/>
      <c r="C30" s="386" t="s">
        <v>381</v>
      </c>
      <c r="D30" s="387">
        <v>2</v>
      </c>
      <c r="E30" s="387">
        <v>2</v>
      </c>
      <c r="F30" s="387">
        <v>0</v>
      </c>
      <c r="G30" s="387">
        <v>0</v>
      </c>
      <c r="H30" s="387">
        <v>0</v>
      </c>
      <c r="I30" s="387">
        <v>20</v>
      </c>
      <c r="J30" s="387">
        <v>20</v>
      </c>
      <c r="K30" s="388">
        <f t="shared" si="0"/>
        <v>100</v>
      </c>
      <c r="L30" s="389">
        <f t="shared" si="1"/>
        <v>100</v>
      </c>
    </row>
    <row r="31" spans="1:12" x14ac:dyDescent="0.25">
      <c r="A31" s="593"/>
      <c r="B31" s="595"/>
      <c r="C31" s="386" t="s">
        <v>382</v>
      </c>
      <c r="D31" s="387">
        <v>2</v>
      </c>
      <c r="E31" s="387">
        <v>2</v>
      </c>
      <c r="F31" s="387">
        <v>0</v>
      </c>
      <c r="G31" s="387">
        <v>0</v>
      </c>
      <c r="H31" s="387">
        <v>2</v>
      </c>
      <c r="I31" s="387">
        <v>26</v>
      </c>
      <c r="J31" s="387">
        <v>26</v>
      </c>
      <c r="K31" s="388">
        <f t="shared" si="0"/>
        <v>100</v>
      </c>
      <c r="L31" s="389">
        <f t="shared" si="1"/>
        <v>100</v>
      </c>
    </row>
    <row r="32" spans="1:12" x14ac:dyDescent="0.25">
      <c r="A32" s="593"/>
      <c r="B32" s="595" t="s">
        <v>383</v>
      </c>
      <c r="C32" s="386" t="s">
        <v>57</v>
      </c>
      <c r="D32" s="387">
        <v>6</v>
      </c>
      <c r="E32" s="387">
        <v>6</v>
      </c>
      <c r="F32" s="387">
        <v>0</v>
      </c>
      <c r="G32" s="387">
        <v>0</v>
      </c>
      <c r="H32" s="387">
        <v>4</v>
      </c>
      <c r="I32" s="387">
        <v>72</v>
      </c>
      <c r="J32" s="387">
        <v>72</v>
      </c>
      <c r="K32" s="388">
        <f t="shared" si="0"/>
        <v>100</v>
      </c>
      <c r="L32" s="389">
        <f t="shared" si="1"/>
        <v>100</v>
      </c>
    </row>
    <row r="33" spans="1:12" x14ac:dyDescent="0.25">
      <c r="A33" s="593"/>
      <c r="B33" s="595"/>
      <c r="C33" s="386" t="s">
        <v>384</v>
      </c>
      <c r="D33" s="387">
        <v>3</v>
      </c>
      <c r="E33" s="387">
        <v>3</v>
      </c>
      <c r="F33" s="387">
        <v>0</v>
      </c>
      <c r="G33" s="387">
        <v>0</v>
      </c>
      <c r="H33" s="387">
        <v>1</v>
      </c>
      <c r="I33" s="387">
        <v>30</v>
      </c>
      <c r="J33" s="387">
        <v>30</v>
      </c>
      <c r="K33" s="388">
        <f t="shared" si="0"/>
        <v>100</v>
      </c>
      <c r="L33" s="389">
        <f t="shared" si="1"/>
        <v>100</v>
      </c>
    </row>
    <row r="34" spans="1:12" x14ac:dyDescent="0.25">
      <c r="A34" s="593"/>
      <c r="B34" s="595"/>
      <c r="C34" s="386" t="s">
        <v>385</v>
      </c>
      <c r="D34" s="387">
        <v>3</v>
      </c>
      <c r="E34" s="387">
        <v>3</v>
      </c>
      <c r="F34" s="387">
        <v>0</v>
      </c>
      <c r="G34" s="387">
        <v>0</v>
      </c>
      <c r="H34" s="387">
        <v>3</v>
      </c>
      <c r="I34" s="387">
        <v>42</v>
      </c>
      <c r="J34" s="387">
        <v>42</v>
      </c>
      <c r="K34" s="388">
        <f t="shared" si="0"/>
        <v>100</v>
      </c>
      <c r="L34" s="389">
        <f t="shared" si="1"/>
        <v>100</v>
      </c>
    </row>
    <row r="35" spans="1:12" x14ac:dyDescent="0.25">
      <c r="A35" s="593"/>
      <c r="B35" s="595" t="s">
        <v>386</v>
      </c>
      <c r="C35" s="386" t="s">
        <v>57</v>
      </c>
      <c r="D35" s="387">
        <v>16</v>
      </c>
      <c r="E35" s="387">
        <v>16</v>
      </c>
      <c r="F35" s="387">
        <v>0</v>
      </c>
      <c r="G35" s="387">
        <v>0</v>
      </c>
      <c r="H35" s="387">
        <v>0</v>
      </c>
      <c r="I35" s="387">
        <v>209</v>
      </c>
      <c r="J35" s="387">
        <v>200</v>
      </c>
      <c r="K35" s="388">
        <f t="shared" si="0"/>
        <v>100</v>
      </c>
      <c r="L35" s="389">
        <f t="shared" si="1"/>
        <v>95.693779904306226</v>
      </c>
    </row>
    <row r="36" spans="1:12" x14ac:dyDescent="0.25">
      <c r="A36" s="593"/>
      <c r="B36" s="595"/>
      <c r="C36" s="386" t="s">
        <v>387</v>
      </c>
      <c r="D36" s="387">
        <v>5</v>
      </c>
      <c r="E36" s="387">
        <v>5</v>
      </c>
      <c r="F36" s="387">
        <v>0</v>
      </c>
      <c r="G36" s="387">
        <v>0</v>
      </c>
      <c r="H36" s="387">
        <v>0</v>
      </c>
      <c r="I36" s="387">
        <v>52</v>
      </c>
      <c r="J36" s="387">
        <v>52</v>
      </c>
      <c r="K36" s="388">
        <f t="shared" si="0"/>
        <v>100</v>
      </c>
      <c r="L36" s="389">
        <f t="shared" si="1"/>
        <v>100</v>
      </c>
    </row>
    <row r="37" spans="1:12" x14ac:dyDescent="0.25">
      <c r="A37" s="593"/>
      <c r="B37" s="595"/>
      <c r="C37" s="386" t="s">
        <v>388</v>
      </c>
      <c r="D37" s="387">
        <v>4</v>
      </c>
      <c r="E37" s="387">
        <v>4</v>
      </c>
      <c r="F37" s="387">
        <v>0</v>
      </c>
      <c r="G37" s="387">
        <v>0</v>
      </c>
      <c r="H37" s="387">
        <v>0</v>
      </c>
      <c r="I37" s="387">
        <v>71</v>
      </c>
      <c r="J37" s="387">
        <v>62</v>
      </c>
      <c r="K37" s="388">
        <f t="shared" si="0"/>
        <v>100</v>
      </c>
      <c r="L37" s="389">
        <f t="shared" si="1"/>
        <v>87.323943661971825</v>
      </c>
    </row>
    <row r="38" spans="1:12" x14ac:dyDescent="0.25">
      <c r="A38" s="593"/>
      <c r="B38" s="595"/>
      <c r="C38" s="386" t="s">
        <v>389</v>
      </c>
      <c r="D38" s="387">
        <v>1</v>
      </c>
      <c r="E38" s="387">
        <v>1</v>
      </c>
      <c r="F38" s="387">
        <v>0</v>
      </c>
      <c r="G38" s="387">
        <v>0</v>
      </c>
      <c r="H38" s="387">
        <v>0</v>
      </c>
      <c r="I38" s="387">
        <v>7</v>
      </c>
      <c r="J38" s="387">
        <v>7</v>
      </c>
      <c r="K38" s="388">
        <f t="shared" si="0"/>
        <v>100</v>
      </c>
      <c r="L38" s="389">
        <f t="shared" si="1"/>
        <v>100</v>
      </c>
    </row>
    <row r="39" spans="1:12" x14ac:dyDescent="0.25">
      <c r="A39" s="593"/>
      <c r="B39" s="595"/>
      <c r="C39" s="386" t="s">
        <v>390</v>
      </c>
      <c r="D39" s="387">
        <v>3</v>
      </c>
      <c r="E39" s="387">
        <v>3</v>
      </c>
      <c r="F39" s="387">
        <v>0</v>
      </c>
      <c r="G39" s="387">
        <v>0</v>
      </c>
      <c r="H39" s="387">
        <v>0</v>
      </c>
      <c r="I39" s="387">
        <v>43</v>
      </c>
      <c r="J39" s="387">
        <v>43</v>
      </c>
      <c r="K39" s="388">
        <f t="shared" si="0"/>
        <v>100</v>
      </c>
      <c r="L39" s="389">
        <f t="shared" si="1"/>
        <v>100</v>
      </c>
    </row>
    <row r="40" spans="1:12" x14ac:dyDescent="0.25">
      <c r="A40" s="593"/>
      <c r="B40" s="595"/>
      <c r="C40" s="386" t="s">
        <v>391</v>
      </c>
      <c r="D40" s="387">
        <v>3</v>
      </c>
      <c r="E40" s="387">
        <v>3</v>
      </c>
      <c r="F40" s="387">
        <v>0</v>
      </c>
      <c r="G40" s="387">
        <v>0</v>
      </c>
      <c r="H40" s="387">
        <v>0</v>
      </c>
      <c r="I40" s="387">
        <v>36</v>
      </c>
      <c r="J40" s="387">
        <v>36</v>
      </c>
      <c r="K40" s="388">
        <f t="shared" si="0"/>
        <v>100</v>
      </c>
      <c r="L40" s="389">
        <f t="shared" si="1"/>
        <v>100</v>
      </c>
    </row>
    <row r="41" spans="1:12" x14ac:dyDescent="0.25">
      <c r="A41" s="593"/>
      <c r="B41" s="595" t="s">
        <v>392</v>
      </c>
      <c r="C41" s="386" t="s">
        <v>57</v>
      </c>
      <c r="D41" s="387">
        <v>3</v>
      </c>
      <c r="E41" s="387">
        <v>3</v>
      </c>
      <c r="F41" s="387">
        <v>0</v>
      </c>
      <c r="G41" s="387">
        <v>0</v>
      </c>
      <c r="H41" s="387">
        <v>0</v>
      </c>
      <c r="I41" s="387">
        <v>29</v>
      </c>
      <c r="J41" s="387">
        <v>29</v>
      </c>
      <c r="K41" s="388">
        <f t="shared" si="0"/>
        <v>100</v>
      </c>
      <c r="L41" s="389">
        <f t="shared" si="1"/>
        <v>100</v>
      </c>
    </row>
    <row r="42" spans="1:12" x14ac:dyDescent="0.25">
      <c r="A42" s="593"/>
      <c r="B42" s="595"/>
      <c r="C42" s="386" t="s">
        <v>393</v>
      </c>
      <c r="D42" s="387">
        <v>3</v>
      </c>
      <c r="E42" s="387">
        <v>3</v>
      </c>
      <c r="F42" s="387">
        <v>0</v>
      </c>
      <c r="G42" s="387">
        <v>0</v>
      </c>
      <c r="H42" s="387">
        <v>0</v>
      </c>
      <c r="I42" s="387">
        <v>29</v>
      </c>
      <c r="J42" s="387">
        <v>29</v>
      </c>
      <c r="K42" s="388">
        <f t="shared" si="0"/>
        <v>100</v>
      </c>
      <c r="L42" s="389">
        <f t="shared" si="1"/>
        <v>100</v>
      </c>
    </row>
    <row r="43" spans="1:12" x14ac:dyDescent="0.25">
      <c r="A43" s="593"/>
      <c r="B43" s="595" t="s">
        <v>394</v>
      </c>
      <c r="C43" s="386" t="s">
        <v>57</v>
      </c>
      <c r="D43" s="387">
        <v>16</v>
      </c>
      <c r="E43" s="387">
        <v>16</v>
      </c>
      <c r="F43" s="387">
        <v>0</v>
      </c>
      <c r="G43" s="387">
        <v>0</v>
      </c>
      <c r="H43" s="387">
        <v>16</v>
      </c>
      <c r="I43" s="387">
        <v>180</v>
      </c>
      <c r="J43" s="387">
        <v>177</v>
      </c>
      <c r="K43" s="388">
        <f t="shared" si="0"/>
        <v>100</v>
      </c>
      <c r="L43" s="389">
        <f t="shared" si="1"/>
        <v>98.333333333333329</v>
      </c>
    </row>
    <row r="44" spans="1:12" x14ac:dyDescent="0.25">
      <c r="A44" s="593"/>
      <c r="B44" s="595"/>
      <c r="C44" s="386" t="s">
        <v>395</v>
      </c>
      <c r="D44" s="387">
        <v>3</v>
      </c>
      <c r="E44" s="387">
        <v>3</v>
      </c>
      <c r="F44" s="387">
        <v>0</v>
      </c>
      <c r="G44" s="387">
        <v>0</v>
      </c>
      <c r="H44" s="387">
        <v>3</v>
      </c>
      <c r="I44" s="387">
        <v>41</v>
      </c>
      <c r="J44" s="387">
        <v>41</v>
      </c>
      <c r="K44" s="388">
        <f t="shared" si="0"/>
        <v>100</v>
      </c>
      <c r="L44" s="389">
        <f t="shared" si="1"/>
        <v>100</v>
      </c>
    </row>
    <row r="45" spans="1:12" x14ac:dyDescent="0.25">
      <c r="A45" s="593"/>
      <c r="B45" s="595"/>
      <c r="C45" s="386" t="s">
        <v>396</v>
      </c>
      <c r="D45" s="387">
        <v>3</v>
      </c>
      <c r="E45" s="387">
        <v>3</v>
      </c>
      <c r="F45" s="387">
        <v>0</v>
      </c>
      <c r="G45" s="387">
        <v>0</v>
      </c>
      <c r="H45" s="387">
        <v>3</v>
      </c>
      <c r="I45" s="387">
        <v>40</v>
      </c>
      <c r="J45" s="387">
        <v>40</v>
      </c>
      <c r="K45" s="388">
        <f t="shared" si="0"/>
        <v>100</v>
      </c>
      <c r="L45" s="389">
        <f t="shared" si="1"/>
        <v>100</v>
      </c>
    </row>
    <row r="46" spans="1:12" x14ac:dyDescent="0.25">
      <c r="A46" s="593"/>
      <c r="B46" s="595"/>
      <c r="C46" s="386" t="s">
        <v>397</v>
      </c>
      <c r="D46" s="387">
        <v>4</v>
      </c>
      <c r="E46" s="387">
        <v>4</v>
      </c>
      <c r="F46" s="387">
        <v>0</v>
      </c>
      <c r="G46" s="387">
        <v>0</v>
      </c>
      <c r="H46" s="387">
        <v>4</v>
      </c>
      <c r="I46" s="387">
        <v>44</v>
      </c>
      <c r="J46" s="387">
        <v>44</v>
      </c>
      <c r="K46" s="388">
        <f t="shared" si="0"/>
        <v>100</v>
      </c>
      <c r="L46" s="389">
        <f t="shared" si="1"/>
        <v>100</v>
      </c>
    </row>
    <row r="47" spans="1:12" x14ac:dyDescent="0.25">
      <c r="A47" s="593"/>
      <c r="B47" s="595"/>
      <c r="C47" s="386" t="s">
        <v>398</v>
      </c>
      <c r="D47" s="387">
        <v>3</v>
      </c>
      <c r="E47" s="387">
        <v>3</v>
      </c>
      <c r="F47" s="387">
        <v>0</v>
      </c>
      <c r="G47" s="387">
        <v>0</v>
      </c>
      <c r="H47" s="387">
        <v>3</v>
      </c>
      <c r="I47" s="387">
        <v>31</v>
      </c>
      <c r="J47" s="387">
        <v>28</v>
      </c>
      <c r="K47" s="388">
        <f t="shared" si="0"/>
        <v>100</v>
      </c>
      <c r="L47" s="389">
        <f t="shared" si="1"/>
        <v>90.322580645161281</v>
      </c>
    </row>
    <row r="48" spans="1:12" x14ac:dyDescent="0.25">
      <c r="A48" s="593"/>
      <c r="B48" s="595"/>
      <c r="C48" s="386" t="s">
        <v>399</v>
      </c>
      <c r="D48" s="387">
        <v>3</v>
      </c>
      <c r="E48" s="387">
        <v>3</v>
      </c>
      <c r="F48" s="387">
        <v>0</v>
      </c>
      <c r="G48" s="387">
        <v>0</v>
      </c>
      <c r="H48" s="387">
        <v>3</v>
      </c>
      <c r="I48" s="387">
        <v>24</v>
      </c>
      <c r="J48" s="387">
        <v>24</v>
      </c>
      <c r="K48" s="388">
        <f t="shared" si="0"/>
        <v>100</v>
      </c>
      <c r="L48" s="389">
        <f t="shared" si="1"/>
        <v>100</v>
      </c>
    </row>
    <row r="49" spans="1:12" x14ac:dyDescent="0.25">
      <c r="A49" s="593"/>
      <c r="B49" s="595" t="s">
        <v>400</v>
      </c>
      <c r="C49" s="386" t="s">
        <v>57</v>
      </c>
      <c r="D49" s="387">
        <v>44.999999999999993</v>
      </c>
      <c r="E49" s="387">
        <v>44.999999999999993</v>
      </c>
      <c r="F49" s="387">
        <v>0</v>
      </c>
      <c r="G49" s="387">
        <v>0</v>
      </c>
      <c r="H49" s="387">
        <v>9.9999999999999982</v>
      </c>
      <c r="I49" s="387">
        <v>547</v>
      </c>
      <c r="J49" s="387">
        <v>547</v>
      </c>
      <c r="K49" s="388">
        <f t="shared" si="0"/>
        <v>100</v>
      </c>
      <c r="L49" s="389">
        <f t="shared" si="1"/>
        <v>100</v>
      </c>
    </row>
    <row r="50" spans="1:12" x14ac:dyDescent="0.25">
      <c r="A50" s="593"/>
      <c r="B50" s="595"/>
      <c r="C50" s="386" t="s">
        <v>401</v>
      </c>
      <c r="D50" s="387">
        <v>9</v>
      </c>
      <c r="E50" s="387">
        <v>9</v>
      </c>
      <c r="F50" s="387">
        <v>0</v>
      </c>
      <c r="G50" s="387">
        <v>0</v>
      </c>
      <c r="H50" s="387">
        <v>3</v>
      </c>
      <c r="I50" s="387">
        <v>127</v>
      </c>
      <c r="J50" s="387">
        <v>127</v>
      </c>
      <c r="K50" s="388">
        <f t="shared" si="0"/>
        <v>100</v>
      </c>
      <c r="L50" s="389">
        <f t="shared" si="1"/>
        <v>100</v>
      </c>
    </row>
    <row r="51" spans="1:12" x14ac:dyDescent="0.25">
      <c r="A51" s="593"/>
      <c r="B51" s="595"/>
      <c r="C51" s="386" t="s">
        <v>402</v>
      </c>
      <c r="D51" s="387">
        <v>3</v>
      </c>
      <c r="E51" s="387">
        <v>3</v>
      </c>
      <c r="F51" s="387">
        <v>0</v>
      </c>
      <c r="G51" s="387">
        <v>0</v>
      </c>
      <c r="H51" s="387">
        <v>0</v>
      </c>
      <c r="I51" s="387">
        <v>20</v>
      </c>
      <c r="J51" s="387">
        <v>20</v>
      </c>
      <c r="K51" s="388">
        <f t="shared" si="0"/>
        <v>100</v>
      </c>
      <c r="L51" s="389">
        <f t="shared" si="1"/>
        <v>100</v>
      </c>
    </row>
    <row r="52" spans="1:12" x14ac:dyDescent="0.25">
      <c r="A52" s="593"/>
      <c r="B52" s="595"/>
      <c r="C52" s="386" t="s">
        <v>403</v>
      </c>
      <c r="D52" s="387">
        <v>2</v>
      </c>
      <c r="E52" s="387">
        <v>2</v>
      </c>
      <c r="F52" s="387">
        <v>0</v>
      </c>
      <c r="G52" s="387">
        <v>0</v>
      </c>
      <c r="H52" s="387">
        <v>0</v>
      </c>
      <c r="I52" s="387">
        <v>20</v>
      </c>
      <c r="J52" s="387">
        <v>20</v>
      </c>
      <c r="K52" s="388">
        <f t="shared" si="0"/>
        <v>100</v>
      </c>
      <c r="L52" s="389">
        <f t="shared" si="1"/>
        <v>100</v>
      </c>
    </row>
    <row r="53" spans="1:12" x14ac:dyDescent="0.25">
      <c r="A53" s="593"/>
      <c r="B53" s="595"/>
      <c r="C53" s="386" t="s">
        <v>404</v>
      </c>
      <c r="D53" s="387">
        <v>2</v>
      </c>
      <c r="E53" s="387">
        <v>2</v>
      </c>
      <c r="F53" s="387">
        <v>0</v>
      </c>
      <c r="G53" s="387">
        <v>0</v>
      </c>
      <c r="H53" s="387">
        <v>0</v>
      </c>
      <c r="I53" s="387">
        <v>13</v>
      </c>
      <c r="J53" s="387">
        <v>13</v>
      </c>
      <c r="K53" s="388">
        <f t="shared" si="0"/>
        <v>100</v>
      </c>
      <c r="L53" s="389">
        <f t="shared" si="1"/>
        <v>100</v>
      </c>
    </row>
    <row r="54" spans="1:12" x14ac:dyDescent="0.25">
      <c r="A54" s="593"/>
      <c r="B54" s="595"/>
      <c r="C54" s="386" t="s">
        <v>405</v>
      </c>
      <c r="D54" s="387">
        <v>2</v>
      </c>
      <c r="E54" s="387">
        <v>2</v>
      </c>
      <c r="F54" s="387">
        <v>0</v>
      </c>
      <c r="G54" s="387">
        <v>0</v>
      </c>
      <c r="H54" s="387">
        <v>0</v>
      </c>
      <c r="I54" s="387">
        <v>22</v>
      </c>
      <c r="J54" s="387">
        <v>22</v>
      </c>
      <c r="K54" s="388">
        <f t="shared" si="0"/>
        <v>100</v>
      </c>
      <c r="L54" s="389">
        <f t="shared" si="1"/>
        <v>100</v>
      </c>
    </row>
    <row r="55" spans="1:12" x14ac:dyDescent="0.25">
      <c r="A55" s="593"/>
      <c r="B55" s="595"/>
      <c r="C55" s="386" t="s">
        <v>406</v>
      </c>
      <c r="D55" s="387">
        <v>5</v>
      </c>
      <c r="E55" s="387">
        <v>5</v>
      </c>
      <c r="F55" s="387">
        <v>0</v>
      </c>
      <c r="G55" s="387">
        <v>0</v>
      </c>
      <c r="H55" s="387">
        <v>4</v>
      </c>
      <c r="I55" s="387">
        <v>69</v>
      </c>
      <c r="J55" s="387">
        <v>69</v>
      </c>
      <c r="K55" s="388">
        <f t="shared" si="0"/>
        <v>100</v>
      </c>
      <c r="L55" s="389">
        <f t="shared" si="1"/>
        <v>100</v>
      </c>
    </row>
    <row r="56" spans="1:12" x14ac:dyDescent="0.25">
      <c r="A56" s="593"/>
      <c r="B56" s="595"/>
      <c r="C56" s="386" t="s">
        <v>407</v>
      </c>
      <c r="D56" s="387">
        <v>2</v>
      </c>
      <c r="E56" s="387">
        <v>2</v>
      </c>
      <c r="F56" s="387">
        <v>0</v>
      </c>
      <c r="G56" s="387">
        <v>0</v>
      </c>
      <c r="H56" s="387">
        <v>1</v>
      </c>
      <c r="I56" s="387">
        <v>27</v>
      </c>
      <c r="J56" s="387">
        <v>27</v>
      </c>
      <c r="K56" s="388">
        <f t="shared" si="0"/>
        <v>100</v>
      </c>
      <c r="L56" s="389">
        <f t="shared" si="1"/>
        <v>100</v>
      </c>
    </row>
    <row r="57" spans="1:12" x14ac:dyDescent="0.25">
      <c r="A57" s="593"/>
      <c r="B57" s="595"/>
      <c r="C57" s="386" t="s">
        <v>408</v>
      </c>
      <c r="D57" s="387">
        <v>3</v>
      </c>
      <c r="E57" s="387">
        <v>3</v>
      </c>
      <c r="F57" s="387">
        <v>0</v>
      </c>
      <c r="G57" s="387">
        <v>0</v>
      </c>
      <c r="H57" s="387">
        <v>0</v>
      </c>
      <c r="I57" s="387">
        <v>43</v>
      </c>
      <c r="J57" s="387">
        <v>43</v>
      </c>
      <c r="K57" s="388">
        <f t="shared" si="0"/>
        <v>100</v>
      </c>
      <c r="L57" s="389">
        <f t="shared" si="1"/>
        <v>100</v>
      </c>
    </row>
    <row r="58" spans="1:12" x14ac:dyDescent="0.25">
      <c r="A58" s="593"/>
      <c r="B58" s="595"/>
      <c r="C58" s="386" t="s">
        <v>409</v>
      </c>
      <c r="D58" s="387">
        <v>3</v>
      </c>
      <c r="E58" s="387">
        <v>3</v>
      </c>
      <c r="F58" s="387">
        <v>0</v>
      </c>
      <c r="G58" s="387">
        <v>0</v>
      </c>
      <c r="H58" s="387">
        <v>1</v>
      </c>
      <c r="I58" s="387">
        <v>21</v>
      </c>
      <c r="J58" s="387">
        <v>21</v>
      </c>
      <c r="K58" s="388">
        <f t="shared" si="0"/>
        <v>100</v>
      </c>
      <c r="L58" s="389">
        <f t="shared" si="1"/>
        <v>100</v>
      </c>
    </row>
    <row r="59" spans="1:12" x14ac:dyDescent="0.25">
      <c r="A59" s="593"/>
      <c r="B59" s="595"/>
      <c r="C59" s="386" t="s">
        <v>410</v>
      </c>
      <c r="D59" s="387">
        <v>3</v>
      </c>
      <c r="E59" s="387">
        <v>3</v>
      </c>
      <c r="F59" s="387">
        <v>0</v>
      </c>
      <c r="G59" s="387">
        <v>0</v>
      </c>
      <c r="H59" s="387">
        <v>0</v>
      </c>
      <c r="I59" s="387">
        <v>26</v>
      </c>
      <c r="J59" s="387">
        <v>26</v>
      </c>
      <c r="K59" s="388">
        <f t="shared" si="0"/>
        <v>100</v>
      </c>
      <c r="L59" s="389">
        <f t="shared" si="1"/>
        <v>100</v>
      </c>
    </row>
    <row r="60" spans="1:12" x14ac:dyDescent="0.25">
      <c r="A60" s="593"/>
      <c r="B60" s="595"/>
      <c r="C60" s="386" t="s">
        <v>411</v>
      </c>
      <c r="D60" s="387">
        <v>4</v>
      </c>
      <c r="E60" s="387">
        <v>4</v>
      </c>
      <c r="F60" s="387">
        <v>0</v>
      </c>
      <c r="G60" s="387">
        <v>0</v>
      </c>
      <c r="H60" s="387">
        <v>1</v>
      </c>
      <c r="I60" s="387">
        <v>75</v>
      </c>
      <c r="J60" s="387">
        <v>75</v>
      </c>
      <c r="K60" s="388">
        <f t="shared" si="0"/>
        <v>100</v>
      </c>
      <c r="L60" s="389">
        <f t="shared" si="1"/>
        <v>100</v>
      </c>
    </row>
    <row r="61" spans="1:12" x14ac:dyDescent="0.25">
      <c r="A61" s="593"/>
      <c r="B61" s="595"/>
      <c r="C61" s="386" t="s">
        <v>412</v>
      </c>
      <c r="D61" s="387">
        <v>3</v>
      </c>
      <c r="E61" s="387">
        <v>3</v>
      </c>
      <c r="F61" s="387">
        <v>0</v>
      </c>
      <c r="G61" s="387">
        <v>0</v>
      </c>
      <c r="H61" s="387">
        <v>0</v>
      </c>
      <c r="I61" s="387">
        <v>23</v>
      </c>
      <c r="J61" s="387">
        <v>23</v>
      </c>
      <c r="K61" s="388">
        <f t="shared" si="0"/>
        <v>100</v>
      </c>
      <c r="L61" s="389">
        <f t="shared" si="1"/>
        <v>100</v>
      </c>
    </row>
    <row r="62" spans="1:12" x14ac:dyDescent="0.25">
      <c r="A62" s="593"/>
      <c r="B62" s="595"/>
      <c r="C62" s="386" t="s">
        <v>413</v>
      </c>
      <c r="D62" s="387">
        <v>2</v>
      </c>
      <c r="E62" s="387">
        <v>2</v>
      </c>
      <c r="F62" s="387">
        <v>0</v>
      </c>
      <c r="G62" s="387">
        <v>0</v>
      </c>
      <c r="H62" s="387">
        <v>0</v>
      </c>
      <c r="I62" s="387">
        <v>37</v>
      </c>
      <c r="J62" s="387">
        <v>37</v>
      </c>
      <c r="K62" s="388">
        <f t="shared" si="0"/>
        <v>100</v>
      </c>
      <c r="L62" s="389">
        <f t="shared" si="1"/>
        <v>100</v>
      </c>
    </row>
    <row r="63" spans="1:12" x14ac:dyDescent="0.25">
      <c r="A63" s="593"/>
      <c r="B63" s="595"/>
      <c r="C63" s="386" t="s">
        <v>414</v>
      </c>
      <c r="D63" s="387">
        <v>2</v>
      </c>
      <c r="E63" s="387">
        <v>2</v>
      </c>
      <c r="F63" s="387">
        <v>0</v>
      </c>
      <c r="G63" s="387">
        <v>0</v>
      </c>
      <c r="H63" s="387">
        <v>0</v>
      </c>
      <c r="I63" s="387">
        <v>24</v>
      </c>
      <c r="J63" s="387">
        <v>24</v>
      </c>
      <c r="K63" s="388">
        <f t="shared" si="0"/>
        <v>100</v>
      </c>
      <c r="L63" s="389">
        <f t="shared" si="1"/>
        <v>100</v>
      </c>
    </row>
    <row r="64" spans="1:12" x14ac:dyDescent="0.25">
      <c r="A64" s="593"/>
      <c r="B64" s="595" t="s">
        <v>415</v>
      </c>
      <c r="C64" s="386" t="s">
        <v>57</v>
      </c>
      <c r="D64" s="387">
        <v>26</v>
      </c>
      <c r="E64" s="387">
        <v>26</v>
      </c>
      <c r="F64" s="387">
        <v>0</v>
      </c>
      <c r="G64" s="387">
        <v>0</v>
      </c>
      <c r="H64" s="387">
        <v>2</v>
      </c>
      <c r="I64" s="387">
        <v>215</v>
      </c>
      <c r="J64" s="387">
        <v>214</v>
      </c>
      <c r="K64" s="388">
        <f t="shared" si="0"/>
        <v>100</v>
      </c>
      <c r="L64" s="389">
        <f t="shared" si="1"/>
        <v>99.534883720930239</v>
      </c>
    </row>
    <row r="65" spans="1:12" x14ac:dyDescent="0.25">
      <c r="A65" s="593"/>
      <c r="B65" s="595"/>
      <c r="C65" s="386" t="s">
        <v>416</v>
      </c>
      <c r="D65" s="387">
        <v>1</v>
      </c>
      <c r="E65" s="387">
        <v>1</v>
      </c>
      <c r="F65" s="387">
        <v>0</v>
      </c>
      <c r="G65" s="387">
        <v>0</v>
      </c>
      <c r="H65" s="387">
        <v>0</v>
      </c>
      <c r="I65" s="387">
        <v>3</v>
      </c>
      <c r="J65" s="387">
        <v>3</v>
      </c>
      <c r="K65" s="388">
        <f t="shared" si="0"/>
        <v>100</v>
      </c>
      <c r="L65" s="389">
        <f t="shared" si="1"/>
        <v>100</v>
      </c>
    </row>
    <row r="66" spans="1:12" x14ac:dyDescent="0.25">
      <c r="A66" s="593"/>
      <c r="B66" s="595"/>
      <c r="C66" s="386" t="s">
        <v>417</v>
      </c>
      <c r="D66" s="387">
        <v>5</v>
      </c>
      <c r="E66" s="387">
        <v>5</v>
      </c>
      <c r="F66" s="387">
        <v>0</v>
      </c>
      <c r="G66" s="387">
        <v>0</v>
      </c>
      <c r="H66" s="387">
        <v>1</v>
      </c>
      <c r="I66" s="387">
        <v>49</v>
      </c>
      <c r="J66" s="387">
        <v>48</v>
      </c>
      <c r="K66" s="388">
        <f t="shared" si="0"/>
        <v>100</v>
      </c>
      <c r="L66" s="389">
        <f t="shared" si="1"/>
        <v>97.959183673469383</v>
      </c>
    </row>
    <row r="67" spans="1:12" x14ac:dyDescent="0.25">
      <c r="A67" s="593"/>
      <c r="B67" s="595"/>
      <c r="C67" s="386" t="s">
        <v>418</v>
      </c>
      <c r="D67" s="387">
        <v>2</v>
      </c>
      <c r="E67" s="387">
        <v>2</v>
      </c>
      <c r="F67" s="387">
        <v>0</v>
      </c>
      <c r="G67" s="387">
        <v>0</v>
      </c>
      <c r="H67" s="387">
        <v>0</v>
      </c>
      <c r="I67" s="387">
        <v>16</v>
      </c>
      <c r="J67" s="387">
        <v>16</v>
      </c>
      <c r="K67" s="388">
        <f t="shared" si="0"/>
        <v>100</v>
      </c>
      <c r="L67" s="389">
        <f t="shared" si="1"/>
        <v>100</v>
      </c>
    </row>
    <row r="68" spans="1:12" x14ac:dyDescent="0.25">
      <c r="A68" s="593"/>
      <c r="B68" s="595"/>
      <c r="C68" s="386" t="s">
        <v>419</v>
      </c>
      <c r="D68" s="387">
        <v>3</v>
      </c>
      <c r="E68" s="387">
        <v>3</v>
      </c>
      <c r="F68" s="387">
        <v>0</v>
      </c>
      <c r="G68" s="387">
        <v>0</v>
      </c>
      <c r="H68" s="387">
        <v>0</v>
      </c>
      <c r="I68" s="387">
        <v>23</v>
      </c>
      <c r="J68" s="387">
        <v>23</v>
      </c>
      <c r="K68" s="388">
        <f t="shared" si="0"/>
        <v>100</v>
      </c>
      <c r="L68" s="389">
        <f t="shared" si="1"/>
        <v>100</v>
      </c>
    </row>
    <row r="69" spans="1:12" x14ac:dyDescent="0.25">
      <c r="A69" s="593"/>
      <c r="B69" s="595"/>
      <c r="C69" s="386" t="s">
        <v>420</v>
      </c>
      <c r="D69" s="387">
        <v>3</v>
      </c>
      <c r="E69" s="387">
        <v>3</v>
      </c>
      <c r="F69" s="387">
        <v>0</v>
      </c>
      <c r="G69" s="387">
        <v>0</v>
      </c>
      <c r="H69" s="387">
        <v>0</v>
      </c>
      <c r="I69" s="387">
        <v>18</v>
      </c>
      <c r="J69" s="387">
        <v>18</v>
      </c>
      <c r="K69" s="388">
        <f t="shared" si="0"/>
        <v>100</v>
      </c>
      <c r="L69" s="389">
        <f t="shared" si="1"/>
        <v>100</v>
      </c>
    </row>
    <row r="70" spans="1:12" x14ac:dyDescent="0.25">
      <c r="A70" s="593"/>
      <c r="B70" s="595"/>
      <c r="C70" s="386" t="s">
        <v>421</v>
      </c>
      <c r="D70" s="387">
        <v>3</v>
      </c>
      <c r="E70" s="387">
        <v>3</v>
      </c>
      <c r="F70" s="387">
        <v>0</v>
      </c>
      <c r="G70" s="387">
        <v>0</v>
      </c>
      <c r="H70" s="387">
        <v>0</v>
      </c>
      <c r="I70" s="387">
        <v>16</v>
      </c>
      <c r="J70" s="387">
        <v>16</v>
      </c>
      <c r="K70" s="388">
        <f t="shared" si="0"/>
        <v>100</v>
      </c>
      <c r="L70" s="389">
        <f t="shared" si="1"/>
        <v>100</v>
      </c>
    </row>
    <row r="71" spans="1:12" x14ac:dyDescent="0.25">
      <c r="A71" s="593"/>
      <c r="B71" s="595"/>
      <c r="C71" s="386" t="s">
        <v>422</v>
      </c>
      <c r="D71" s="387">
        <v>3</v>
      </c>
      <c r="E71" s="387">
        <v>3</v>
      </c>
      <c r="F71" s="387">
        <v>0</v>
      </c>
      <c r="G71" s="387">
        <v>0</v>
      </c>
      <c r="H71" s="387">
        <v>0</v>
      </c>
      <c r="I71" s="387">
        <v>42</v>
      </c>
      <c r="J71" s="387">
        <v>42</v>
      </c>
      <c r="K71" s="388">
        <f t="shared" ref="K71:K102" si="2">E71/D71*100</f>
        <v>100</v>
      </c>
      <c r="L71" s="389">
        <f t="shared" ref="L71:L102" si="3">J71/I71*100</f>
        <v>100</v>
      </c>
    </row>
    <row r="72" spans="1:12" x14ac:dyDescent="0.25">
      <c r="A72" s="593"/>
      <c r="B72" s="595"/>
      <c r="C72" s="386" t="s">
        <v>423</v>
      </c>
      <c r="D72" s="387">
        <v>3</v>
      </c>
      <c r="E72" s="387">
        <v>3</v>
      </c>
      <c r="F72" s="387">
        <v>0</v>
      </c>
      <c r="G72" s="387">
        <v>0</v>
      </c>
      <c r="H72" s="387">
        <v>0</v>
      </c>
      <c r="I72" s="387">
        <v>31</v>
      </c>
      <c r="J72" s="387">
        <v>31</v>
      </c>
      <c r="K72" s="388">
        <f t="shared" si="2"/>
        <v>100</v>
      </c>
      <c r="L72" s="389">
        <f t="shared" si="3"/>
        <v>100</v>
      </c>
    </row>
    <row r="73" spans="1:12" x14ac:dyDescent="0.25">
      <c r="A73" s="593"/>
      <c r="B73" s="595"/>
      <c r="C73" s="386" t="s">
        <v>424</v>
      </c>
      <c r="D73" s="387">
        <v>3</v>
      </c>
      <c r="E73" s="387">
        <v>3</v>
      </c>
      <c r="F73" s="387">
        <v>0</v>
      </c>
      <c r="G73" s="387">
        <v>0</v>
      </c>
      <c r="H73" s="387">
        <v>1</v>
      </c>
      <c r="I73" s="387">
        <v>17</v>
      </c>
      <c r="J73" s="387">
        <v>17</v>
      </c>
      <c r="K73" s="388">
        <f t="shared" si="2"/>
        <v>100</v>
      </c>
      <c r="L73" s="389">
        <f t="shared" si="3"/>
        <v>100</v>
      </c>
    </row>
    <row r="74" spans="1:12" x14ac:dyDescent="0.25">
      <c r="A74" s="593"/>
      <c r="B74" s="595" t="s">
        <v>425</v>
      </c>
      <c r="C74" s="386" t="s">
        <v>57</v>
      </c>
      <c r="D74" s="387">
        <v>9</v>
      </c>
      <c r="E74" s="387">
        <v>9</v>
      </c>
      <c r="F74" s="387">
        <v>0</v>
      </c>
      <c r="G74" s="387">
        <v>0</v>
      </c>
      <c r="H74" s="387">
        <v>6</v>
      </c>
      <c r="I74" s="387">
        <v>116</v>
      </c>
      <c r="J74" s="387">
        <v>107</v>
      </c>
      <c r="K74" s="388">
        <f t="shared" si="2"/>
        <v>100</v>
      </c>
      <c r="L74" s="389">
        <f t="shared" si="3"/>
        <v>92.241379310344826</v>
      </c>
    </row>
    <row r="75" spans="1:12" x14ac:dyDescent="0.25">
      <c r="A75" s="593"/>
      <c r="B75" s="595"/>
      <c r="C75" s="386" t="s">
        <v>426</v>
      </c>
      <c r="D75" s="387">
        <v>3</v>
      </c>
      <c r="E75" s="387">
        <v>3</v>
      </c>
      <c r="F75" s="387">
        <v>0</v>
      </c>
      <c r="G75" s="387">
        <v>0</v>
      </c>
      <c r="H75" s="387">
        <v>2</v>
      </c>
      <c r="I75" s="387">
        <v>32</v>
      </c>
      <c r="J75" s="387">
        <v>32</v>
      </c>
      <c r="K75" s="388">
        <f t="shared" si="2"/>
        <v>100</v>
      </c>
      <c r="L75" s="389">
        <f t="shared" si="3"/>
        <v>100</v>
      </c>
    </row>
    <row r="76" spans="1:12" x14ac:dyDescent="0.25">
      <c r="A76" s="593"/>
      <c r="B76" s="595"/>
      <c r="C76" s="386" t="s">
        <v>427</v>
      </c>
      <c r="D76" s="387">
        <v>3</v>
      </c>
      <c r="E76" s="387">
        <v>3</v>
      </c>
      <c r="F76" s="387">
        <v>0</v>
      </c>
      <c r="G76" s="387">
        <v>0</v>
      </c>
      <c r="H76" s="387">
        <v>3</v>
      </c>
      <c r="I76" s="387">
        <v>41</v>
      </c>
      <c r="J76" s="387">
        <v>32</v>
      </c>
      <c r="K76" s="388">
        <f t="shared" si="2"/>
        <v>100</v>
      </c>
      <c r="L76" s="389">
        <f t="shared" si="3"/>
        <v>78.048780487804876</v>
      </c>
    </row>
    <row r="77" spans="1:12" x14ac:dyDescent="0.25">
      <c r="A77" s="593"/>
      <c r="B77" s="595"/>
      <c r="C77" s="386" t="s">
        <v>428</v>
      </c>
      <c r="D77" s="387">
        <v>3</v>
      </c>
      <c r="E77" s="387">
        <v>3</v>
      </c>
      <c r="F77" s="387">
        <v>0</v>
      </c>
      <c r="G77" s="387">
        <v>0</v>
      </c>
      <c r="H77" s="387">
        <v>1</v>
      </c>
      <c r="I77" s="387">
        <v>43</v>
      </c>
      <c r="J77" s="387">
        <v>43</v>
      </c>
      <c r="K77" s="388">
        <f t="shared" si="2"/>
        <v>100</v>
      </c>
      <c r="L77" s="389">
        <f t="shared" si="3"/>
        <v>100</v>
      </c>
    </row>
    <row r="78" spans="1:12" x14ac:dyDescent="0.25">
      <c r="A78" s="593"/>
      <c r="B78" s="595" t="s">
        <v>429</v>
      </c>
      <c r="C78" s="386" t="s">
        <v>57</v>
      </c>
      <c r="D78" s="387">
        <v>30</v>
      </c>
      <c r="E78" s="387">
        <v>30</v>
      </c>
      <c r="F78" s="387">
        <v>0</v>
      </c>
      <c r="G78" s="387">
        <v>0</v>
      </c>
      <c r="H78" s="387">
        <v>2</v>
      </c>
      <c r="I78" s="387">
        <v>226</v>
      </c>
      <c r="J78" s="387">
        <v>226</v>
      </c>
      <c r="K78" s="388">
        <f t="shared" si="2"/>
        <v>100</v>
      </c>
      <c r="L78" s="389">
        <f t="shared" si="3"/>
        <v>100</v>
      </c>
    </row>
    <row r="79" spans="1:12" x14ac:dyDescent="0.25">
      <c r="A79" s="593"/>
      <c r="B79" s="595"/>
      <c r="C79" s="386" t="s">
        <v>430</v>
      </c>
      <c r="D79" s="387">
        <v>3</v>
      </c>
      <c r="E79" s="387">
        <v>3</v>
      </c>
      <c r="F79" s="387">
        <v>0</v>
      </c>
      <c r="G79" s="387">
        <v>0</v>
      </c>
      <c r="H79" s="387">
        <v>0</v>
      </c>
      <c r="I79" s="387">
        <v>25</v>
      </c>
      <c r="J79" s="387">
        <v>25</v>
      </c>
      <c r="K79" s="388">
        <f t="shared" si="2"/>
        <v>100</v>
      </c>
      <c r="L79" s="389">
        <f t="shared" si="3"/>
        <v>100</v>
      </c>
    </row>
    <row r="80" spans="1:12" x14ac:dyDescent="0.25">
      <c r="A80" s="593"/>
      <c r="B80" s="595"/>
      <c r="C80" s="386" t="s">
        <v>431</v>
      </c>
      <c r="D80" s="387">
        <v>3</v>
      </c>
      <c r="E80" s="387">
        <v>3</v>
      </c>
      <c r="F80" s="387">
        <v>0</v>
      </c>
      <c r="G80" s="387">
        <v>0</v>
      </c>
      <c r="H80" s="387">
        <v>0</v>
      </c>
      <c r="I80" s="387">
        <v>17</v>
      </c>
      <c r="J80" s="387">
        <v>17</v>
      </c>
      <c r="K80" s="388">
        <f t="shared" si="2"/>
        <v>100</v>
      </c>
      <c r="L80" s="389">
        <f t="shared" si="3"/>
        <v>100</v>
      </c>
    </row>
    <row r="81" spans="1:12" x14ac:dyDescent="0.25">
      <c r="A81" s="593"/>
      <c r="B81" s="595"/>
      <c r="C81" s="386" t="s">
        <v>432</v>
      </c>
      <c r="D81" s="387">
        <v>3</v>
      </c>
      <c r="E81" s="387">
        <v>3</v>
      </c>
      <c r="F81" s="387">
        <v>0</v>
      </c>
      <c r="G81" s="387">
        <v>0</v>
      </c>
      <c r="H81" s="387">
        <v>0</v>
      </c>
      <c r="I81" s="387">
        <v>18</v>
      </c>
      <c r="J81" s="387">
        <v>18</v>
      </c>
      <c r="K81" s="388">
        <f t="shared" si="2"/>
        <v>100</v>
      </c>
      <c r="L81" s="389">
        <f t="shared" si="3"/>
        <v>100</v>
      </c>
    </row>
    <row r="82" spans="1:12" x14ac:dyDescent="0.25">
      <c r="A82" s="593"/>
      <c r="B82" s="595"/>
      <c r="C82" s="386" t="s">
        <v>433</v>
      </c>
      <c r="D82" s="387">
        <v>8</v>
      </c>
      <c r="E82" s="387">
        <v>8</v>
      </c>
      <c r="F82" s="387">
        <v>0</v>
      </c>
      <c r="G82" s="387">
        <v>0</v>
      </c>
      <c r="H82" s="387">
        <v>1</v>
      </c>
      <c r="I82" s="387">
        <v>82</v>
      </c>
      <c r="J82" s="387">
        <v>82</v>
      </c>
      <c r="K82" s="388">
        <f t="shared" si="2"/>
        <v>100</v>
      </c>
      <c r="L82" s="389">
        <f t="shared" si="3"/>
        <v>100</v>
      </c>
    </row>
    <row r="83" spans="1:12" x14ac:dyDescent="0.25">
      <c r="A83" s="593"/>
      <c r="B83" s="595"/>
      <c r="C83" s="386" t="s">
        <v>434</v>
      </c>
      <c r="D83" s="387">
        <v>3</v>
      </c>
      <c r="E83" s="387">
        <v>3</v>
      </c>
      <c r="F83" s="387">
        <v>0</v>
      </c>
      <c r="G83" s="387">
        <v>0</v>
      </c>
      <c r="H83" s="387">
        <v>0</v>
      </c>
      <c r="I83" s="387">
        <v>21</v>
      </c>
      <c r="J83" s="387">
        <v>21</v>
      </c>
      <c r="K83" s="388">
        <f t="shared" si="2"/>
        <v>100</v>
      </c>
      <c r="L83" s="389">
        <f t="shared" si="3"/>
        <v>100</v>
      </c>
    </row>
    <row r="84" spans="1:12" x14ac:dyDescent="0.25">
      <c r="A84" s="593"/>
      <c r="B84" s="595"/>
      <c r="C84" s="386" t="s">
        <v>435</v>
      </c>
      <c r="D84" s="387">
        <v>3</v>
      </c>
      <c r="E84" s="387">
        <v>3</v>
      </c>
      <c r="F84" s="387">
        <v>0</v>
      </c>
      <c r="G84" s="387">
        <v>0</v>
      </c>
      <c r="H84" s="387">
        <v>0</v>
      </c>
      <c r="I84" s="387">
        <v>23</v>
      </c>
      <c r="J84" s="387">
        <v>23</v>
      </c>
      <c r="K84" s="388">
        <f t="shared" si="2"/>
        <v>100</v>
      </c>
      <c r="L84" s="389">
        <f t="shared" si="3"/>
        <v>100</v>
      </c>
    </row>
    <row r="85" spans="1:12" x14ac:dyDescent="0.25">
      <c r="A85" s="593"/>
      <c r="B85" s="595"/>
      <c r="C85" s="386" t="s">
        <v>436</v>
      </c>
      <c r="D85" s="387">
        <v>3</v>
      </c>
      <c r="E85" s="387">
        <v>3</v>
      </c>
      <c r="F85" s="387">
        <v>0</v>
      </c>
      <c r="G85" s="387">
        <v>0</v>
      </c>
      <c r="H85" s="387">
        <v>1</v>
      </c>
      <c r="I85" s="387">
        <v>19</v>
      </c>
      <c r="J85" s="387">
        <v>19</v>
      </c>
      <c r="K85" s="388">
        <f t="shared" si="2"/>
        <v>100</v>
      </c>
      <c r="L85" s="389">
        <f t="shared" si="3"/>
        <v>100</v>
      </c>
    </row>
    <row r="86" spans="1:12" x14ac:dyDescent="0.25">
      <c r="A86" s="593"/>
      <c r="B86" s="595"/>
      <c r="C86" s="386" t="s">
        <v>437</v>
      </c>
      <c r="D86" s="387">
        <v>1</v>
      </c>
      <c r="E86" s="387">
        <v>1</v>
      </c>
      <c r="F86" s="387">
        <v>0</v>
      </c>
      <c r="G86" s="387">
        <v>0</v>
      </c>
      <c r="H86" s="387">
        <v>0</v>
      </c>
      <c r="I86" s="387">
        <v>4</v>
      </c>
      <c r="J86" s="387">
        <v>4</v>
      </c>
      <c r="K86" s="388">
        <f t="shared" si="2"/>
        <v>100</v>
      </c>
      <c r="L86" s="389">
        <f t="shared" si="3"/>
        <v>100</v>
      </c>
    </row>
    <row r="87" spans="1:12" x14ac:dyDescent="0.25">
      <c r="A87" s="593"/>
      <c r="B87" s="595"/>
      <c r="C87" s="386" t="s">
        <v>438</v>
      </c>
      <c r="D87" s="387">
        <v>3</v>
      </c>
      <c r="E87" s="387">
        <v>3</v>
      </c>
      <c r="F87" s="387">
        <v>0</v>
      </c>
      <c r="G87" s="387">
        <v>0</v>
      </c>
      <c r="H87" s="387">
        <v>0</v>
      </c>
      <c r="I87" s="387">
        <v>17</v>
      </c>
      <c r="J87" s="387">
        <v>17</v>
      </c>
      <c r="K87" s="388">
        <f t="shared" si="2"/>
        <v>100</v>
      </c>
      <c r="L87" s="389">
        <f t="shared" si="3"/>
        <v>100</v>
      </c>
    </row>
    <row r="88" spans="1:12" x14ac:dyDescent="0.25">
      <c r="A88" s="593"/>
      <c r="B88" s="595" t="s">
        <v>439</v>
      </c>
      <c r="C88" s="386" t="s">
        <v>57</v>
      </c>
      <c r="D88" s="387">
        <v>29</v>
      </c>
      <c r="E88" s="387">
        <v>29</v>
      </c>
      <c r="F88" s="387">
        <v>0</v>
      </c>
      <c r="G88" s="387">
        <v>0</v>
      </c>
      <c r="H88" s="387">
        <v>9</v>
      </c>
      <c r="I88" s="387">
        <v>280</v>
      </c>
      <c r="J88" s="387">
        <v>280</v>
      </c>
      <c r="K88" s="388">
        <f t="shared" si="2"/>
        <v>100</v>
      </c>
      <c r="L88" s="389">
        <f t="shared" si="3"/>
        <v>100</v>
      </c>
    </row>
    <row r="89" spans="1:12" x14ac:dyDescent="0.25">
      <c r="A89" s="593"/>
      <c r="B89" s="595"/>
      <c r="C89" s="386" t="s">
        <v>440</v>
      </c>
      <c r="D89" s="387">
        <v>4</v>
      </c>
      <c r="E89" s="387">
        <v>4</v>
      </c>
      <c r="F89" s="387">
        <v>0</v>
      </c>
      <c r="G89" s="387">
        <v>0</v>
      </c>
      <c r="H89" s="387">
        <v>4</v>
      </c>
      <c r="I89" s="387">
        <v>53</v>
      </c>
      <c r="J89" s="387">
        <v>53</v>
      </c>
      <c r="K89" s="388">
        <f t="shared" si="2"/>
        <v>100</v>
      </c>
      <c r="L89" s="389">
        <f t="shared" si="3"/>
        <v>100</v>
      </c>
    </row>
    <row r="90" spans="1:12" x14ac:dyDescent="0.25">
      <c r="A90" s="593"/>
      <c r="B90" s="595"/>
      <c r="C90" s="386" t="s">
        <v>441</v>
      </c>
      <c r="D90" s="387">
        <v>3</v>
      </c>
      <c r="E90" s="387">
        <v>3</v>
      </c>
      <c r="F90" s="387">
        <v>0</v>
      </c>
      <c r="G90" s="387">
        <v>0</v>
      </c>
      <c r="H90" s="387">
        <v>3</v>
      </c>
      <c r="I90" s="387">
        <v>35</v>
      </c>
      <c r="J90" s="387">
        <v>35</v>
      </c>
      <c r="K90" s="388">
        <f t="shared" si="2"/>
        <v>100</v>
      </c>
      <c r="L90" s="389">
        <f t="shared" si="3"/>
        <v>100</v>
      </c>
    </row>
    <row r="91" spans="1:12" x14ac:dyDescent="0.25">
      <c r="A91" s="593"/>
      <c r="B91" s="595"/>
      <c r="C91" s="386" t="s">
        <v>442</v>
      </c>
      <c r="D91" s="387">
        <v>3</v>
      </c>
      <c r="E91" s="387">
        <v>3</v>
      </c>
      <c r="F91" s="387">
        <v>0</v>
      </c>
      <c r="G91" s="387">
        <v>0</v>
      </c>
      <c r="H91" s="387">
        <v>0</v>
      </c>
      <c r="I91" s="387">
        <v>25</v>
      </c>
      <c r="J91" s="387">
        <v>25</v>
      </c>
      <c r="K91" s="388">
        <f t="shared" si="2"/>
        <v>100</v>
      </c>
      <c r="L91" s="389">
        <f t="shared" si="3"/>
        <v>100</v>
      </c>
    </row>
    <row r="92" spans="1:12" x14ac:dyDescent="0.25">
      <c r="A92" s="593"/>
      <c r="B92" s="595"/>
      <c r="C92" s="386" t="s">
        <v>443</v>
      </c>
      <c r="D92" s="387">
        <v>2</v>
      </c>
      <c r="E92" s="387">
        <v>2</v>
      </c>
      <c r="F92" s="387">
        <v>0</v>
      </c>
      <c r="G92" s="387">
        <v>0</v>
      </c>
      <c r="H92" s="387">
        <v>0</v>
      </c>
      <c r="I92" s="387">
        <v>21</v>
      </c>
      <c r="J92" s="387">
        <v>21</v>
      </c>
      <c r="K92" s="388">
        <f t="shared" si="2"/>
        <v>100</v>
      </c>
      <c r="L92" s="389">
        <f t="shared" si="3"/>
        <v>100</v>
      </c>
    </row>
    <row r="93" spans="1:12" x14ac:dyDescent="0.25">
      <c r="A93" s="593"/>
      <c r="B93" s="595"/>
      <c r="C93" s="386" t="s">
        <v>444</v>
      </c>
      <c r="D93" s="387">
        <v>1</v>
      </c>
      <c r="E93" s="387">
        <v>1</v>
      </c>
      <c r="F93" s="387">
        <v>0</v>
      </c>
      <c r="G93" s="387">
        <v>0</v>
      </c>
      <c r="H93" s="387">
        <v>0</v>
      </c>
      <c r="I93" s="387">
        <v>2</v>
      </c>
      <c r="J93" s="387">
        <v>2</v>
      </c>
      <c r="K93" s="388">
        <f t="shared" si="2"/>
        <v>100</v>
      </c>
      <c r="L93" s="389">
        <f t="shared" si="3"/>
        <v>100</v>
      </c>
    </row>
    <row r="94" spans="1:12" x14ac:dyDescent="0.25">
      <c r="A94" s="593"/>
      <c r="B94" s="595"/>
      <c r="C94" s="386" t="s">
        <v>445</v>
      </c>
      <c r="D94" s="387">
        <v>1</v>
      </c>
      <c r="E94" s="387">
        <v>1</v>
      </c>
      <c r="F94" s="387">
        <v>0</v>
      </c>
      <c r="G94" s="387">
        <v>0</v>
      </c>
      <c r="H94" s="387">
        <v>0</v>
      </c>
      <c r="I94" s="387">
        <v>1</v>
      </c>
      <c r="J94" s="387">
        <v>1</v>
      </c>
      <c r="K94" s="388">
        <f t="shared" si="2"/>
        <v>100</v>
      </c>
      <c r="L94" s="389">
        <f t="shared" si="3"/>
        <v>100</v>
      </c>
    </row>
    <row r="95" spans="1:12" x14ac:dyDescent="0.25">
      <c r="A95" s="593"/>
      <c r="B95" s="595"/>
      <c r="C95" s="386" t="s">
        <v>446</v>
      </c>
      <c r="D95" s="387">
        <v>3</v>
      </c>
      <c r="E95" s="387">
        <v>3</v>
      </c>
      <c r="F95" s="387">
        <v>0</v>
      </c>
      <c r="G95" s="387">
        <v>0</v>
      </c>
      <c r="H95" s="387">
        <v>1</v>
      </c>
      <c r="I95" s="387">
        <v>26</v>
      </c>
      <c r="J95" s="387">
        <v>26</v>
      </c>
      <c r="K95" s="388">
        <f t="shared" si="2"/>
        <v>100</v>
      </c>
      <c r="L95" s="389">
        <f t="shared" si="3"/>
        <v>100</v>
      </c>
    </row>
    <row r="96" spans="1:12" x14ac:dyDescent="0.25">
      <c r="A96" s="593"/>
      <c r="B96" s="595"/>
      <c r="C96" s="386" t="s">
        <v>447</v>
      </c>
      <c r="D96" s="387">
        <v>7</v>
      </c>
      <c r="E96" s="387">
        <v>7</v>
      </c>
      <c r="F96" s="387">
        <v>0</v>
      </c>
      <c r="G96" s="387">
        <v>0</v>
      </c>
      <c r="H96" s="387">
        <v>1</v>
      </c>
      <c r="I96" s="387">
        <v>74</v>
      </c>
      <c r="J96" s="387">
        <v>74</v>
      </c>
      <c r="K96" s="388">
        <f t="shared" si="2"/>
        <v>100</v>
      </c>
      <c r="L96" s="389">
        <f t="shared" si="3"/>
        <v>100</v>
      </c>
    </row>
    <row r="97" spans="1:12" x14ac:dyDescent="0.25">
      <c r="A97" s="593"/>
      <c r="B97" s="595"/>
      <c r="C97" s="386" t="s">
        <v>448</v>
      </c>
      <c r="D97" s="387">
        <v>2</v>
      </c>
      <c r="E97" s="387">
        <v>2</v>
      </c>
      <c r="F97" s="387">
        <v>0</v>
      </c>
      <c r="G97" s="387">
        <v>0</v>
      </c>
      <c r="H97" s="387">
        <v>0</v>
      </c>
      <c r="I97" s="387">
        <v>20</v>
      </c>
      <c r="J97" s="387">
        <v>20</v>
      </c>
      <c r="K97" s="388">
        <f t="shared" si="2"/>
        <v>100</v>
      </c>
      <c r="L97" s="389">
        <f t="shared" si="3"/>
        <v>100</v>
      </c>
    </row>
    <row r="98" spans="1:12" x14ac:dyDescent="0.25">
      <c r="A98" s="593"/>
      <c r="B98" s="595"/>
      <c r="C98" s="386" t="s">
        <v>449</v>
      </c>
      <c r="D98" s="387">
        <v>3</v>
      </c>
      <c r="E98" s="387">
        <v>3</v>
      </c>
      <c r="F98" s="387">
        <v>0</v>
      </c>
      <c r="G98" s="387">
        <v>0</v>
      </c>
      <c r="H98" s="387">
        <v>0</v>
      </c>
      <c r="I98" s="387">
        <v>23</v>
      </c>
      <c r="J98" s="387">
        <v>23</v>
      </c>
      <c r="K98" s="388">
        <f t="shared" si="2"/>
        <v>100</v>
      </c>
      <c r="L98" s="389">
        <f t="shared" si="3"/>
        <v>100</v>
      </c>
    </row>
    <row r="99" spans="1:12" x14ac:dyDescent="0.25">
      <c r="A99" s="593"/>
      <c r="B99" s="595" t="s">
        <v>450</v>
      </c>
      <c r="C99" s="386" t="s">
        <v>57</v>
      </c>
      <c r="D99" s="387">
        <v>7</v>
      </c>
      <c r="E99" s="387">
        <v>5</v>
      </c>
      <c r="F99" s="387">
        <v>2</v>
      </c>
      <c r="G99" s="387">
        <v>0</v>
      </c>
      <c r="H99" s="387">
        <v>7</v>
      </c>
      <c r="I99" s="387">
        <v>59</v>
      </c>
      <c r="J99" s="387">
        <v>56</v>
      </c>
      <c r="K99" s="388">
        <f t="shared" si="2"/>
        <v>71.428571428571431</v>
      </c>
      <c r="L99" s="389">
        <f t="shared" si="3"/>
        <v>94.915254237288138</v>
      </c>
    </row>
    <row r="100" spans="1:12" x14ac:dyDescent="0.25">
      <c r="A100" s="593"/>
      <c r="B100" s="595"/>
      <c r="C100" s="386" t="s">
        <v>451</v>
      </c>
      <c r="D100" s="387">
        <v>3</v>
      </c>
      <c r="E100" s="387">
        <v>3</v>
      </c>
      <c r="F100" s="387">
        <v>0</v>
      </c>
      <c r="G100" s="387">
        <v>0</v>
      </c>
      <c r="H100" s="387">
        <v>3</v>
      </c>
      <c r="I100" s="387">
        <v>40</v>
      </c>
      <c r="J100" s="387">
        <v>40</v>
      </c>
      <c r="K100" s="388">
        <f t="shared" si="2"/>
        <v>100</v>
      </c>
      <c r="L100" s="389">
        <f t="shared" si="3"/>
        <v>100</v>
      </c>
    </row>
    <row r="101" spans="1:12" x14ac:dyDescent="0.25">
      <c r="A101" s="593"/>
      <c r="B101" s="595"/>
      <c r="C101" s="386" t="s">
        <v>452</v>
      </c>
      <c r="D101" s="387">
        <v>2</v>
      </c>
      <c r="E101" s="387">
        <v>0</v>
      </c>
      <c r="F101" s="387">
        <v>2</v>
      </c>
      <c r="G101" s="387">
        <v>0</v>
      </c>
      <c r="H101" s="387">
        <v>2</v>
      </c>
      <c r="I101" s="387">
        <v>10</v>
      </c>
      <c r="J101" s="387">
        <v>7</v>
      </c>
      <c r="K101" s="388">
        <f t="shared" si="2"/>
        <v>0</v>
      </c>
      <c r="L101" s="389">
        <f t="shared" si="3"/>
        <v>70</v>
      </c>
    </row>
    <row r="102" spans="1:12" x14ac:dyDescent="0.25">
      <c r="A102" s="593"/>
      <c r="B102" s="595"/>
      <c r="C102" s="386" t="s">
        <v>453</v>
      </c>
      <c r="D102" s="387">
        <v>2</v>
      </c>
      <c r="E102" s="387">
        <v>2</v>
      </c>
      <c r="F102" s="387">
        <v>0</v>
      </c>
      <c r="G102" s="387">
        <v>0</v>
      </c>
      <c r="H102" s="387">
        <v>2</v>
      </c>
      <c r="I102" s="387">
        <v>9</v>
      </c>
      <c r="J102" s="387">
        <v>9</v>
      </c>
      <c r="K102" s="388">
        <f t="shared" si="2"/>
        <v>100</v>
      </c>
      <c r="L102" s="389">
        <f t="shared" si="3"/>
        <v>100</v>
      </c>
    </row>
  </sheetData>
  <autoFilter ref="A6:M6">
    <filterColumn colId="0" showButton="0"/>
  </autoFilter>
  <mergeCells count="23">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A6:B6"/>
    <mergeCell ref="A2:L2"/>
    <mergeCell ref="A4:C5"/>
    <mergeCell ref="D4:G4"/>
    <mergeCell ref="H4:H5"/>
    <mergeCell ref="I4:I5"/>
    <mergeCell ref="J4:J5"/>
    <mergeCell ref="K4:K5"/>
    <mergeCell ref="L4:L5"/>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102"/>
  <sheetViews>
    <sheetView zoomScale="80" zoomScaleNormal="80" workbookViewId="0">
      <selection activeCell="A7" sqref="A7:L102"/>
    </sheetView>
  </sheetViews>
  <sheetFormatPr defaultColWidth="9.33203125" defaultRowHeight="15.75" x14ac:dyDescent="0.25"/>
  <cols>
    <col min="1" max="1" width="23.33203125" style="163" customWidth="1"/>
    <col min="2" max="3" width="26.83203125" style="163" customWidth="1"/>
    <col min="4" max="4" width="15" style="163" customWidth="1"/>
    <col min="5" max="5" width="14.5" style="163" customWidth="1"/>
    <col min="6" max="6" width="13.83203125" style="163" customWidth="1"/>
    <col min="7" max="7" width="17.5" style="163" customWidth="1"/>
    <col min="8" max="10" width="9.5" style="163" bestFit="1" customWidth="1"/>
    <col min="11" max="12" width="15.33203125" style="163" bestFit="1" customWidth="1"/>
    <col min="13" max="16384" width="9.33203125" style="163"/>
  </cols>
  <sheetData>
    <row r="1" spans="1:13" ht="18" customHeight="1" x14ac:dyDescent="0.25">
      <c r="A1" s="171" t="s">
        <v>308</v>
      </c>
      <c r="B1" s="171"/>
      <c r="C1" s="171"/>
      <c r="D1" s="171"/>
    </row>
    <row r="2" spans="1:13" ht="36.75" customHeight="1" x14ac:dyDescent="0.25">
      <c r="A2" s="596" t="s">
        <v>284</v>
      </c>
      <c r="B2" s="596"/>
      <c r="C2" s="596"/>
      <c r="D2" s="596"/>
      <c r="E2" s="596"/>
      <c r="F2" s="596"/>
      <c r="G2" s="596"/>
      <c r="H2" s="596"/>
      <c r="I2" s="596"/>
      <c r="J2" s="596"/>
      <c r="K2" s="597"/>
      <c r="L2" s="597"/>
      <c r="M2" s="596"/>
    </row>
    <row r="4" spans="1:13" ht="45" customHeight="1" x14ac:dyDescent="0.25">
      <c r="A4" s="589" t="s">
        <v>357</v>
      </c>
      <c r="B4" s="589"/>
      <c r="C4" s="589"/>
      <c r="D4" s="589" t="s">
        <v>285</v>
      </c>
      <c r="E4" s="589"/>
      <c r="F4" s="589"/>
      <c r="G4" s="589"/>
      <c r="H4" s="590" t="s">
        <v>278</v>
      </c>
      <c r="I4" s="591" t="s">
        <v>279</v>
      </c>
      <c r="J4" s="591" t="s">
        <v>280</v>
      </c>
      <c r="K4" s="591" t="s">
        <v>281</v>
      </c>
      <c r="L4" s="591" t="s">
        <v>282</v>
      </c>
    </row>
    <row r="5" spans="1:13" ht="31.5" x14ac:dyDescent="0.25">
      <c r="A5" s="589"/>
      <c r="B5" s="589"/>
      <c r="C5" s="589"/>
      <c r="D5" s="172" t="s">
        <v>57</v>
      </c>
      <c r="E5" s="166" t="s">
        <v>129</v>
      </c>
      <c r="F5" s="166" t="s">
        <v>128</v>
      </c>
      <c r="G5" s="166" t="s">
        <v>283</v>
      </c>
      <c r="H5" s="590"/>
      <c r="I5" s="591"/>
      <c r="J5" s="591"/>
      <c r="K5" s="591"/>
      <c r="L5" s="591"/>
    </row>
    <row r="6" spans="1:13" ht="15.75" customHeight="1" x14ac:dyDescent="0.25">
      <c r="A6" s="586" t="s">
        <v>151</v>
      </c>
      <c r="B6" s="587"/>
      <c r="C6" s="167"/>
      <c r="D6" s="168">
        <v>6902.0000000000173</v>
      </c>
      <c r="E6" s="168">
        <v>6049.0000000000064</v>
      </c>
      <c r="F6" s="168">
        <v>836.99999999999875</v>
      </c>
      <c r="G6" s="168">
        <v>15.999999999999954</v>
      </c>
      <c r="H6" s="168">
        <v>3072.0000000000077</v>
      </c>
      <c r="I6" s="168">
        <v>61317.999999999985</v>
      </c>
      <c r="J6" s="168">
        <v>51466.999999999898</v>
      </c>
      <c r="K6" s="173">
        <f>E6/D6*100</f>
        <v>87.641263401912369</v>
      </c>
      <c r="L6" s="174">
        <f>J6/I6*100</f>
        <v>83.934570599171394</v>
      </c>
    </row>
    <row r="7" spans="1:13" x14ac:dyDescent="0.25">
      <c r="A7" s="592" t="s">
        <v>358</v>
      </c>
      <c r="B7" s="594" t="s">
        <v>57</v>
      </c>
      <c r="C7" s="594"/>
      <c r="D7" s="385">
        <v>84</v>
      </c>
      <c r="E7" s="385">
        <v>80</v>
      </c>
      <c r="F7" s="385">
        <v>3.9999999999999996</v>
      </c>
      <c r="G7" s="385">
        <v>0</v>
      </c>
      <c r="H7" s="385">
        <v>20.999999999999993</v>
      </c>
      <c r="I7" s="385">
        <v>450.99999999999994</v>
      </c>
      <c r="J7" s="385">
        <v>418.99999999999989</v>
      </c>
      <c r="K7" s="173">
        <f t="shared" ref="K7:K70" si="0">E7/D7*100</f>
        <v>95.238095238095227</v>
      </c>
      <c r="L7" s="174">
        <f t="shared" ref="L7:L70" si="1">J7/I7*100</f>
        <v>92.904656319290453</v>
      </c>
    </row>
    <row r="8" spans="1:13" x14ac:dyDescent="0.25">
      <c r="A8" s="593"/>
      <c r="B8" s="595" t="s">
        <v>359</v>
      </c>
      <c r="C8" s="386" t="s">
        <v>57</v>
      </c>
      <c r="D8" s="387">
        <v>17</v>
      </c>
      <c r="E8" s="387">
        <v>13.999999999999996</v>
      </c>
      <c r="F8" s="387">
        <v>3.0000000000000009</v>
      </c>
      <c r="G8" s="387">
        <v>0</v>
      </c>
      <c r="H8" s="387">
        <v>2.0000000000000004</v>
      </c>
      <c r="I8" s="387">
        <v>95</v>
      </c>
      <c r="J8" s="387">
        <v>68.999999999999986</v>
      </c>
      <c r="K8" s="390">
        <f t="shared" si="0"/>
        <v>82.352941176470566</v>
      </c>
      <c r="L8" s="391">
        <f t="shared" si="1"/>
        <v>72.631578947368396</v>
      </c>
    </row>
    <row r="9" spans="1:13" x14ac:dyDescent="0.25">
      <c r="A9" s="593"/>
      <c r="B9" s="595"/>
      <c r="C9" s="386" t="s">
        <v>360</v>
      </c>
      <c r="D9" s="387">
        <v>1</v>
      </c>
      <c r="E9" s="387">
        <v>1</v>
      </c>
      <c r="F9" s="387">
        <v>0</v>
      </c>
      <c r="G9" s="387">
        <v>0</v>
      </c>
      <c r="H9" s="387">
        <v>1</v>
      </c>
      <c r="I9" s="387">
        <v>18</v>
      </c>
      <c r="J9" s="387">
        <v>18</v>
      </c>
      <c r="K9" s="390">
        <f t="shared" si="0"/>
        <v>100</v>
      </c>
      <c r="L9" s="391">
        <f t="shared" si="1"/>
        <v>100</v>
      </c>
    </row>
    <row r="10" spans="1:13" x14ac:dyDescent="0.25">
      <c r="A10" s="593"/>
      <c r="B10" s="595"/>
      <c r="C10" s="386" t="s">
        <v>361</v>
      </c>
      <c r="D10" s="387">
        <v>1</v>
      </c>
      <c r="E10" s="387">
        <v>1</v>
      </c>
      <c r="F10" s="387">
        <v>0</v>
      </c>
      <c r="G10" s="387">
        <v>0</v>
      </c>
      <c r="H10" s="387">
        <v>0</v>
      </c>
      <c r="I10" s="387">
        <v>3</v>
      </c>
      <c r="J10" s="387">
        <v>1</v>
      </c>
      <c r="K10" s="390">
        <f t="shared" si="0"/>
        <v>100</v>
      </c>
      <c r="L10" s="391">
        <f t="shared" si="1"/>
        <v>33.333333333333329</v>
      </c>
    </row>
    <row r="11" spans="1:13" x14ac:dyDescent="0.25">
      <c r="A11" s="593"/>
      <c r="B11" s="595"/>
      <c r="C11" s="386" t="s">
        <v>362</v>
      </c>
      <c r="D11" s="387">
        <v>1</v>
      </c>
      <c r="E11" s="387">
        <v>1</v>
      </c>
      <c r="F11" s="387">
        <v>0</v>
      </c>
      <c r="G11" s="387">
        <v>0</v>
      </c>
      <c r="H11" s="387">
        <v>1</v>
      </c>
      <c r="I11" s="387">
        <v>4</v>
      </c>
      <c r="J11" s="387">
        <v>4</v>
      </c>
      <c r="K11" s="390">
        <f t="shared" si="0"/>
        <v>100</v>
      </c>
      <c r="L11" s="391">
        <f t="shared" si="1"/>
        <v>100</v>
      </c>
    </row>
    <row r="12" spans="1:13" x14ac:dyDescent="0.25">
      <c r="A12" s="593"/>
      <c r="B12" s="595"/>
      <c r="C12" s="386" t="s">
        <v>363</v>
      </c>
      <c r="D12" s="387">
        <v>1</v>
      </c>
      <c r="E12" s="387">
        <v>0</v>
      </c>
      <c r="F12" s="387">
        <v>1</v>
      </c>
      <c r="G12" s="387">
        <v>0</v>
      </c>
      <c r="H12" s="387">
        <v>0</v>
      </c>
      <c r="I12" s="387">
        <v>5</v>
      </c>
      <c r="J12" s="387">
        <v>2</v>
      </c>
      <c r="K12" s="390">
        <f t="shared" si="0"/>
        <v>0</v>
      </c>
      <c r="L12" s="391">
        <f t="shared" si="1"/>
        <v>40</v>
      </c>
    </row>
    <row r="13" spans="1:13" x14ac:dyDescent="0.25">
      <c r="A13" s="593"/>
      <c r="B13" s="595"/>
      <c r="C13" s="386" t="s">
        <v>364</v>
      </c>
      <c r="D13" s="387">
        <v>1</v>
      </c>
      <c r="E13" s="387">
        <v>1</v>
      </c>
      <c r="F13" s="387">
        <v>0</v>
      </c>
      <c r="G13" s="387">
        <v>0</v>
      </c>
      <c r="H13" s="387">
        <v>0</v>
      </c>
      <c r="I13" s="387">
        <v>4</v>
      </c>
      <c r="J13" s="387">
        <v>4</v>
      </c>
      <c r="K13" s="390">
        <f t="shared" si="0"/>
        <v>100</v>
      </c>
      <c r="L13" s="391">
        <f t="shared" si="1"/>
        <v>100</v>
      </c>
    </row>
    <row r="14" spans="1:13" x14ac:dyDescent="0.25">
      <c r="A14" s="593"/>
      <c r="B14" s="595"/>
      <c r="C14" s="386" t="s">
        <v>365</v>
      </c>
      <c r="D14" s="387">
        <v>1</v>
      </c>
      <c r="E14" s="387">
        <v>1</v>
      </c>
      <c r="F14" s="387">
        <v>0</v>
      </c>
      <c r="G14" s="387">
        <v>0</v>
      </c>
      <c r="H14" s="387">
        <v>0</v>
      </c>
      <c r="I14" s="387">
        <v>9</v>
      </c>
      <c r="J14" s="387">
        <v>5</v>
      </c>
      <c r="K14" s="390">
        <f t="shared" si="0"/>
        <v>100</v>
      </c>
      <c r="L14" s="391">
        <f t="shared" si="1"/>
        <v>55.555555555555557</v>
      </c>
    </row>
    <row r="15" spans="1:13" x14ac:dyDescent="0.25">
      <c r="A15" s="593"/>
      <c r="B15" s="595"/>
      <c r="C15" s="386" t="s">
        <v>366</v>
      </c>
      <c r="D15" s="387">
        <v>1</v>
      </c>
      <c r="E15" s="387">
        <v>1</v>
      </c>
      <c r="F15" s="387">
        <v>0</v>
      </c>
      <c r="G15" s="387">
        <v>0</v>
      </c>
      <c r="H15" s="387">
        <v>0</v>
      </c>
      <c r="I15" s="387">
        <v>7</v>
      </c>
      <c r="J15" s="387">
        <v>7</v>
      </c>
      <c r="K15" s="390">
        <f t="shared" si="0"/>
        <v>100</v>
      </c>
      <c r="L15" s="391">
        <f t="shared" si="1"/>
        <v>100</v>
      </c>
    </row>
    <row r="16" spans="1:13" x14ac:dyDescent="0.25">
      <c r="A16" s="593"/>
      <c r="B16" s="595"/>
      <c r="C16" s="386" t="s">
        <v>367</v>
      </c>
      <c r="D16" s="387">
        <v>1</v>
      </c>
      <c r="E16" s="387">
        <v>1</v>
      </c>
      <c r="F16" s="387">
        <v>0</v>
      </c>
      <c r="G16" s="387">
        <v>0</v>
      </c>
      <c r="H16" s="387">
        <v>0</v>
      </c>
      <c r="I16" s="387">
        <v>2</v>
      </c>
      <c r="J16" s="387">
        <v>2</v>
      </c>
      <c r="K16" s="390">
        <f t="shared" si="0"/>
        <v>100</v>
      </c>
      <c r="L16" s="391">
        <f t="shared" si="1"/>
        <v>100</v>
      </c>
    </row>
    <row r="17" spans="1:12" x14ac:dyDescent="0.25">
      <c r="A17" s="593"/>
      <c r="B17" s="595"/>
      <c r="C17" s="386" t="s">
        <v>368</v>
      </c>
      <c r="D17" s="387">
        <v>1</v>
      </c>
      <c r="E17" s="387">
        <v>1</v>
      </c>
      <c r="F17" s="387">
        <v>0</v>
      </c>
      <c r="G17" s="387">
        <v>0</v>
      </c>
      <c r="H17" s="387">
        <v>0</v>
      </c>
      <c r="I17" s="387">
        <v>5</v>
      </c>
      <c r="J17" s="387">
        <v>4</v>
      </c>
      <c r="K17" s="390">
        <f t="shared" si="0"/>
        <v>100</v>
      </c>
      <c r="L17" s="391">
        <f t="shared" si="1"/>
        <v>80</v>
      </c>
    </row>
    <row r="18" spans="1:12" x14ac:dyDescent="0.25">
      <c r="A18" s="593"/>
      <c r="B18" s="595"/>
      <c r="C18" s="386" t="s">
        <v>369</v>
      </c>
      <c r="D18" s="387">
        <v>1</v>
      </c>
      <c r="E18" s="387">
        <v>1</v>
      </c>
      <c r="F18" s="387">
        <v>0</v>
      </c>
      <c r="G18" s="387">
        <v>0</v>
      </c>
      <c r="H18" s="387">
        <v>0</v>
      </c>
      <c r="I18" s="387">
        <v>3</v>
      </c>
      <c r="J18" s="387">
        <v>2</v>
      </c>
      <c r="K18" s="390">
        <f t="shared" si="0"/>
        <v>100</v>
      </c>
      <c r="L18" s="391">
        <f t="shared" si="1"/>
        <v>66.666666666666657</v>
      </c>
    </row>
    <row r="19" spans="1:12" x14ac:dyDescent="0.25">
      <c r="A19" s="593"/>
      <c r="B19" s="595"/>
      <c r="C19" s="386" t="s">
        <v>370</v>
      </c>
      <c r="D19" s="387">
        <v>1</v>
      </c>
      <c r="E19" s="387">
        <v>1</v>
      </c>
      <c r="F19" s="387">
        <v>0</v>
      </c>
      <c r="G19" s="387">
        <v>0</v>
      </c>
      <c r="H19" s="387">
        <v>0</v>
      </c>
      <c r="I19" s="387">
        <v>4</v>
      </c>
      <c r="J19" s="387">
        <v>2</v>
      </c>
      <c r="K19" s="390">
        <f t="shared" si="0"/>
        <v>100</v>
      </c>
      <c r="L19" s="391">
        <f t="shared" si="1"/>
        <v>50</v>
      </c>
    </row>
    <row r="20" spans="1:12" x14ac:dyDescent="0.25">
      <c r="A20" s="593"/>
      <c r="B20" s="595"/>
      <c r="C20" s="386" t="s">
        <v>371</v>
      </c>
      <c r="D20" s="387">
        <v>1</v>
      </c>
      <c r="E20" s="387">
        <v>0</v>
      </c>
      <c r="F20" s="387">
        <v>1</v>
      </c>
      <c r="G20" s="387">
        <v>0</v>
      </c>
      <c r="H20" s="387">
        <v>0</v>
      </c>
      <c r="I20" s="387">
        <v>3</v>
      </c>
      <c r="J20" s="387">
        <v>1</v>
      </c>
      <c r="K20" s="390">
        <f t="shared" si="0"/>
        <v>0</v>
      </c>
      <c r="L20" s="391">
        <f t="shared" si="1"/>
        <v>33.333333333333329</v>
      </c>
    </row>
    <row r="21" spans="1:12" x14ac:dyDescent="0.25">
      <c r="A21" s="593"/>
      <c r="B21" s="595"/>
      <c r="C21" s="386" t="s">
        <v>372</v>
      </c>
      <c r="D21" s="387">
        <v>1</v>
      </c>
      <c r="E21" s="387">
        <v>1</v>
      </c>
      <c r="F21" s="387">
        <v>0</v>
      </c>
      <c r="G21" s="387">
        <v>0</v>
      </c>
      <c r="H21" s="387">
        <v>0</v>
      </c>
      <c r="I21" s="387">
        <v>2</v>
      </c>
      <c r="J21" s="387">
        <v>2</v>
      </c>
      <c r="K21" s="390">
        <f t="shared" si="0"/>
        <v>100</v>
      </c>
      <c r="L21" s="391">
        <f t="shared" si="1"/>
        <v>100</v>
      </c>
    </row>
    <row r="22" spans="1:12" x14ac:dyDescent="0.25">
      <c r="A22" s="593"/>
      <c r="B22" s="595"/>
      <c r="C22" s="386" t="s">
        <v>373</v>
      </c>
      <c r="D22" s="387">
        <v>0</v>
      </c>
      <c r="E22" s="392"/>
      <c r="F22" s="392"/>
      <c r="G22" s="392"/>
      <c r="H22" s="392"/>
      <c r="I22" s="392"/>
      <c r="J22" s="392"/>
      <c r="K22" s="390" t="e">
        <f t="shared" si="0"/>
        <v>#DIV/0!</v>
      </c>
      <c r="L22" s="391" t="e">
        <f t="shared" si="1"/>
        <v>#DIV/0!</v>
      </c>
    </row>
    <row r="23" spans="1:12" x14ac:dyDescent="0.25">
      <c r="A23" s="593"/>
      <c r="B23" s="595"/>
      <c r="C23" s="386" t="s">
        <v>374</v>
      </c>
      <c r="D23" s="387">
        <v>0</v>
      </c>
      <c r="E23" s="392"/>
      <c r="F23" s="392"/>
      <c r="G23" s="392"/>
      <c r="H23" s="392"/>
      <c r="I23" s="392"/>
      <c r="J23" s="392"/>
      <c r="K23" s="390" t="e">
        <f t="shared" si="0"/>
        <v>#DIV/0!</v>
      </c>
      <c r="L23" s="391" t="e">
        <f t="shared" si="1"/>
        <v>#DIV/0!</v>
      </c>
    </row>
    <row r="24" spans="1:12" x14ac:dyDescent="0.25">
      <c r="A24" s="593"/>
      <c r="B24" s="595"/>
      <c r="C24" s="386" t="s">
        <v>375</v>
      </c>
      <c r="D24" s="387">
        <v>1</v>
      </c>
      <c r="E24" s="387">
        <v>1</v>
      </c>
      <c r="F24" s="387">
        <v>0</v>
      </c>
      <c r="G24" s="387">
        <v>0</v>
      </c>
      <c r="H24" s="387">
        <v>0</v>
      </c>
      <c r="I24" s="387">
        <v>11</v>
      </c>
      <c r="J24" s="387">
        <v>2</v>
      </c>
      <c r="K24" s="390">
        <f t="shared" si="0"/>
        <v>100</v>
      </c>
      <c r="L24" s="391">
        <f t="shared" si="1"/>
        <v>18.181818181818183</v>
      </c>
    </row>
    <row r="25" spans="1:12" x14ac:dyDescent="0.25">
      <c r="A25" s="593"/>
      <c r="B25" s="595"/>
      <c r="C25" s="386" t="s">
        <v>376</v>
      </c>
      <c r="D25" s="387">
        <v>1</v>
      </c>
      <c r="E25" s="387">
        <v>0</v>
      </c>
      <c r="F25" s="387">
        <v>1</v>
      </c>
      <c r="G25" s="387">
        <v>0</v>
      </c>
      <c r="H25" s="387">
        <v>0</v>
      </c>
      <c r="I25" s="387">
        <v>7</v>
      </c>
      <c r="J25" s="387">
        <v>5</v>
      </c>
      <c r="K25" s="390">
        <f t="shared" si="0"/>
        <v>0</v>
      </c>
      <c r="L25" s="391">
        <f t="shared" si="1"/>
        <v>71.428571428571431</v>
      </c>
    </row>
    <row r="26" spans="1:12" x14ac:dyDescent="0.25">
      <c r="A26" s="593"/>
      <c r="B26" s="595"/>
      <c r="C26" s="386" t="s">
        <v>377</v>
      </c>
      <c r="D26" s="387">
        <v>1</v>
      </c>
      <c r="E26" s="387">
        <v>1</v>
      </c>
      <c r="F26" s="387">
        <v>0</v>
      </c>
      <c r="G26" s="387">
        <v>0</v>
      </c>
      <c r="H26" s="387">
        <v>0</v>
      </c>
      <c r="I26" s="387">
        <v>6</v>
      </c>
      <c r="J26" s="387">
        <v>6</v>
      </c>
      <c r="K26" s="390">
        <f t="shared" si="0"/>
        <v>100</v>
      </c>
      <c r="L26" s="391">
        <f t="shared" si="1"/>
        <v>100</v>
      </c>
    </row>
    <row r="27" spans="1:12" x14ac:dyDescent="0.25">
      <c r="A27" s="593"/>
      <c r="B27" s="595"/>
      <c r="C27" s="386" t="s">
        <v>378</v>
      </c>
      <c r="D27" s="387">
        <v>0</v>
      </c>
      <c r="E27" s="392"/>
      <c r="F27" s="392"/>
      <c r="G27" s="392"/>
      <c r="H27" s="392"/>
      <c r="I27" s="392"/>
      <c r="J27" s="392"/>
      <c r="K27" s="390" t="e">
        <f t="shared" si="0"/>
        <v>#DIV/0!</v>
      </c>
      <c r="L27" s="391" t="e">
        <f t="shared" si="1"/>
        <v>#DIV/0!</v>
      </c>
    </row>
    <row r="28" spans="1:12" x14ac:dyDescent="0.25">
      <c r="A28" s="593"/>
      <c r="B28" s="595"/>
      <c r="C28" s="386" t="s">
        <v>379</v>
      </c>
      <c r="D28" s="387">
        <v>1</v>
      </c>
      <c r="E28" s="387">
        <v>1</v>
      </c>
      <c r="F28" s="387">
        <v>0</v>
      </c>
      <c r="G28" s="387">
        <v>0</v>
      </c>
      <c r="H28" s="387">
        <v>0</v>
      </c>
      <c r="I28" s="387">
        <v>2</v>
      </c>
      <c r="J28" s="387">
        <v>2</v>
      </c>
      <c r="K28" s="390">
        <f t="shared" si="0"/>
        <v>100</v>
      </c>
      <c r="L28" s="391">
        <f t="shared" si="1"/>
        <v>100</v>
      </c>
    </row>
    <row r="29" spans="1:12" x14ac:dyDescent="0.25">
      <c r="A29" s="593"/>
      <c r="B29" s="595" t="s">
        <v>380</v>
      </c>
      <c r="C29" s="386" t="s">
        <v>57</v>
      </c>
      <c r="D29" s="387">
        <v>2</v>
      </c>
      <c r="E29" s="387">
        <v>2</v>
      </c>
      <c r="F29" s="387">
        <v>0</v>
      </c>
      <c r="G29" s="387">
        <v>0</v>
      </c>
      <c r="H29" s="387">
        <v>1</v>
      </c>
      <c r="I29" s="387">
        <v>10</v>
      </c>
      <c r="J29" s="387">
        <v>10</v>
      </c>
      <c r="K29" s="390">
        <f t="shared" si="0"/>
        <v>100</v>
      </c>
      <c r="L29" s="391">
        <f t="shared" si="1"/>
        <v>100</v>
      </c>
    </row>
    <row r="30" spans="1:12" x14ac:dyDescent="0.25">
      <c r="A30" s="593"/>
      <c r="B30" s="595"/>
      <c r="C30" s="386" t="s">
        <v>381</v>
      </c>
      <c r="D30" s="387">
        <v>1</v>
      </c>
      <c r="E30" s="387">
        <v>1</v>
      </c>
      <c r="F30" s="387">
        <v>0</v>
      </c>
      <c r="G30" s="387">
        <v>0</v>
      </c>
      <c r="H30" s="387">
        <v>0</v>
      </c>
      <c r="I30" s="387">
        <v>5</v>
      </c>
      <c r="J30" s="387">
        <v>5</v>
      </c>
      <c r="K30" s="390">
        <f t="shared" si="0"/>
        <v>100</v>
      </c>
      <c r="L30" s="391">
        <f t="shared" si="1"/>
        <v>100</v>
      </c>
    </row>
    <row r="31" spans="1:12" x14ac:dyDescent="0.25">
      <c r="A31" s="593"/>
      <c r="B31" s="595"/>
      <c r="C31" s="386" t="s">
        <v>382</v>
      </c>
      <c r="D31" s="387">
        <v>1</v>
      </c>
      <c r="E31" s="387">
        <v>1</v>
      </c>
      <c r="F31" s="387">
        <v>0</v>
      </c>
      <c r="G31" s="387">
        <v>0</v>
      </c>
      <c r="H31" s="387">
        <v>1</v>
      </c>
      <c r="I31" s="387">
        <v>5</v>
      </c>
      <c r="J31" s="387">
        <v>5</v>
      </c>
      <c r="K31" s="390">
        <f t="shared" si="0"/>
        <v>100</v>
      </c>
      <c r="L31" s="391">
        <f t="shared" si="1"/>
        <v>100</v>
      </c>
    </row>
    <row r="32" spans="1:12" x14ac:dyDescent="0.25">
      <c r="A32" s="593"/>
      <c r="B32" s="595" t="s">
        <v>383</v>
      </c>
      <c r="C32" s="386" t="s">
        <v>57</v>
      </c>
      <c r="D32" s="387">
        <v>2</v>
      </c>
      <c r="E32" s="387">
        <v>2</v>
      </c>
      <c r="F32" s="387">
        <v>0</v>
      </c>
      <c r="G32" s="387">
        <v>0</v>
      </c>
      <c r="H32" s="387">
        <v>2</v>
      </c>
      <c r="I32" s="387">
        <v>12</v>
      </c>
      <c r="J32" s="387">
        <v>12</v>
      </c>
      <c r="K32" s="390">
        <f t="shared" si="0"/>
        <v>100</v>
      </c>
      <c r="L32" s="391">
        <f t="shared" si="1"/>
        <v>100</v>
      </c>
    </row>
    <row r="33" spans="1:12" x14ac:dyDescent="0.25">
      <c r="A33" s="593"/>
      <c r="B33" s="595"/>
      <c r="C33" s="386" t="s">
        <v>384</v>
      </c>
      <c r="D33" s="387">
        <v>1</v>
      </c>
      <c r="E33" s="387">
        <v>1</v>
      </c>
      <c r="F33" s="387">
        <v>0</v>
      </c>
      <c r="G33" s="387">
        <v>0</v>
      </c>
      <c r="H33" s="387">
        <v>1</v>
      </c>
      <c r="I33" s="387">
        <v>6</v>
      </c>
      <c r="J33" s="387">
        <v>6</v>
      </c>
      <c r="K33" s="390">
        <f t="shared" si="0"/>
        <v>100</v>
      </c>
      <c r="L33" s="391">
        <f t="shared" si="1"/>
        <v>100</v>
      </c>
    </row>
    <row r="34" spans="1:12" x14ac:dyDescent="0.25">
      <c r="A34" s="593"/>
      <c r="B34" s="595"/>
      <c r="C34" s="386" t="s">
        <v>385</v>
      </c>
      <c r="D34" s="387">
        <v>1</v>
      </c>
      <c r="E34" s="387">
        <v>1</v>
      </c>
      <c r="F34" s="387">
        <v>0</v>
      </c>
      <c r="G34" s="387">
        <v>0</v>
      </c>
      <c r="H34" s="387">
        <v>1</v>
      </c>
      <c r="I34" s="387">
        <v>6</v>
      </c>
      <c r="J34" s="387">
        <v>6</v>
      </c>
      <c r="K34" s="390">
        <f t="shared" si="0"/>
        <v>100</v>
      </c>
      <c r="L34" s="391">
        <f t="shared" si="1"/>
        <v>100</v>
      </c>
    </row>
    <row r="35" spans="1:12" x14ac:dyDescent="0.25">
      <c r="A35" s="593"/>
      <c r="B35" s="595" t="s">
        <v>386</v>
      </c>
      <c r="C35" s="386" t="s">
        <v>57</v>
      </c>
      <c r="D35" s="387">
        <v>5</v>
      </c>
      <c r="E35" s="387">
        <v>5</v>
      </c>
      <c r="F35" s="387">
        <v>0</v>
      </c>
      <c r="G35" s="387">
        <v>0</v>
      </c>
      <c r="H35" s="387">
        <v>0</v>
      </c>
      <c r="I35" s="387">
        <v>48</v>
      </c>
      <c r="J35" s="387">
        <v>48</v>
      </c>
      <c r="K35" s="390">
        <f t="shared" si="0"/>
        <v>100</v>
      </c>
      <c r="L35" s="391">
        <f t="shared" si="1"/>
        <v>100</v>
      </c>
    </row>
    <row r="36" spans="1:12" x14ac:dyDescent="0.25">
      <c r="A36" s="593"/>
      <c r="B36" s="595"/>
      <c r="C36" s="386" t="s">
        <v>387</v>
      </c>
      <c r="D36" s="387">
        <v>1</v>
      </c>
      <c r="E36" s="387">
        <v>1</v>
      </c>
      <c r="F36" s="387">
        <v>0</v>
      </c>
      <c r="G36" s="387">
        <v>0</v>
      </c>
      <c r="H36" s="387">
        <v>0</v>
      </c>
      <c r="I36" s="387">
        <v>13</v>
      </c>
      <c r="J36" s="387">
        <v>13</v>
      </c>
      <c r="K36" s="390">
        <f t="shared" si="0"/>
        <v>100</v>
      </c>
      <c r="L36" s="391">
        <f t="shared" si="1"/>
        <v>100</v>
      </c>
    </row>
    <row r="37" spans="1:12" x14ac:dyDescent="0.25">
      <c r="A37" s="593"/>
      <c r="B37" s="595"/>
      <c r="C37" s="386" t="s">
        <v>388</v>
      </c>
      <c r="D37" s="387">
        <v>1</v>
      </c>
      <c r="E37" s="387">
        <v>1</v>
      </c>
      <c r="F37" s="387">
        <v>0</v>
      </c>
      <c r="G37" s="387">
        <v>0</v>
      </c>
      <c r="H37" s="387">
        <v>0</v>
      </c>
      <c r="I37" s="387">
        <v>8</v>
      </c>
      <c r="J37" s="387">
        <v>8</v>
      </c>
      <c r="K37" s="390">
        <f t="shared" si="0"/>
        <v>100</v>
      </c>
      <c r="L37" s="391">
        <f t="shared" si="1"/>
        <v>100</v>
      </c>
    </row>
    <row r="38" spans="1:12" x14ac:dyDescent="0.25">
      <c r="A38" s="593"/>
      <c r="B38" s="595"/>
      <c r="C38" s="386" t="s">
        <v>389</v>
      </c>
      <c r="D38" s="387">
        <v>1</v>
      </c>
      <c r="E38" s="387">
        <v>1</v>
      </c>
      <c r="F38" s="387">
        <v>0</v>
      </c>
      <c r="G38" s="387">
        <v>0</v>
      </c>
      <c r="H38" s="387">
        <v>0</v>
      </c>
      <c r="I38" s="387">
        <v>7</v>
      </c>
      <c r="J38" s="387">
        <v>7</v>
      </c>
      <c r="K38" s="390">
        <f t="shared" si="0"/>
        <v>100</v>
      </c>
      <c r="L38" s="391">
        <f t="shared" si="1"/>
        <v>100</v>
      </c>
    </row>
    <row r="39" spans="1:12" x14ac:dyDescent="0.25">
      <c r="A39" s="593"/>
      <c r="B39" s="595"/>
      <c r="C39" s="386" t="s">
        <v>390</v>
      </c>
      <c r="D39" s="387">
        <v>1</v>
      </c>
      <c r="E39" s="387">
        <v>1</v>
      </c>
      <c r="F39" s="387">
        <v>0</v>
      </c>
      <c r="G39" s="387">
        <v>0</v>
      </c>
      <c r="H39" s="387">
        <v>0</v>
      </c>
      <c r="I39" s="387">
        <v>10</v>
      </c>
      <c r="J39" s="387">
        <v>10</v>
      </c>
      <c r="K39" s="390">
        <f t="shared" si="0"/>
        <v>100</v>
      </c>
      <c r="L39" s="391">
        <f t="shared" si="1"/>
        <v>100</v>
      </c>
    </row>
    <row r="40" spans="1:12" x14ac:dyDescent="0.25">
      <c r="A40" s="593"/>
      <c r="B40" s="595"/>
      <c r="C40" s="386" t="s">
        <v>391</v>
      </c>
      <c r="D40" s="387">
        <v>1</v>
      </c>
      <c r="E40" s="387">
        <v>1</v>
      </c>
      <c r="F40" s="387">
        <v>0</v>
      </c>
      <c r="G40" s="387">
        <v>0</v>
      </c>
      <c r="H40" s="387">
        <v>0</v>
      </c>
      <c r="I40" s="387">
        <v>10</v>
      </c>
      <c r="J40" s="387">
        <v>10</v>
      </c>
      <c r="K40" s="390">
        <f t="shared" si="0"/>
        <v>100</v>
      </c>
      <c r="L40" s="391">
        <f t="shared" si="1"/>
        <v>100</v>
      </c>
    </row>
    <row r="41" spans="1:12" x14ac:dyDescent="0.25">
      <c r="A41" s="593"/>
      <c r="B41" s="595" t="s">
        <v>392</v>
      </c>
      <c r="C41" s="386" t="s">
        <v>57</v>
      </c>
      <c r="D41" s="387">
        <v>1</v>
      </c>
      <c r="E41" s="387">
        <v>1</v>
      </c>
      <c r="F41" s="387">
        <v>0</v>
      </c>
      <c r="G41" s="387">
        <v>0</v>
      </c>
      <c r="H41" s="387">
        <v>0</v>
      </c>
      <c r="I41" s="387">
        <v>7</v>
      </c>
      <c r="J41" s="387">
        <v>7</v>
      </c>
      <c r="K41" s="390">
        <f t="shared" si="0"/>
        <v>100</v>
      </c>
      <c r="L41" s="391">
        <f t="shared" si="1"/>
        <v>100</v>
      </c>
    </row>
    <row r="42" spans="1:12" x14ac:dyDescent="0.25">
      <c r="A42" s="593"/>
      <c r="B42" s="595"/>
      <c r="C42" s="386" t="s">
        <v>393</v>
      </c>
      <c r="D42" s="387">
        <v>1</v>
      </c>
      <c r="E42" s="387">
        <v>1</v>
      </c>
      <c r="F42" s="387">
        <v>0</v>
      </c>
      <c r="G42" s="387">
        <v>0</v>
      </c>
      <c r="H42" s="387">
        <v>0</v>
      </c>
      <c r="I42" s="387">
        <v>7</v>
      </c>
      <c r="J42" s="387">
        <v>7</v>
      </c>
      <c r="K42" s="390">
        <f t="shared" si="0"/>
        <v>100</v>
      </c>
      <c r="L42" s="391">
        <f t="shared" si="1"/>
        <v>100</v>
      </c>
    </row>
    <row r="43" spans="1:12" x14ac:dyDescent="0.25">
      <c r="A43" s="593"/>
      <c r="B43" s="595" t="s">
        <v>394</v>
      </c>
      <c r="C43" s="386" t="s">
        <v>57</v>
      </c>
      <c r="D43" s="387">
        <v>5</v>
      </c>
      <c r="E43" s="387">
        <v>5</v>
      </c>
      <c r="F43" s="387">
        <v>0</v>
      </c>
      <c r="G43" s="387">
        <v>0</v>
      </c>
      <c r="H43" s="387">
        <v>5</v>
      </c>
      <c r="I43" s="387">
        <v>31</v>
      </c>
      <c r="J43" s="387">
        <v>28</v>
      </c>
      <c r="K43" s="390">
        <f t="shared" si="0"/>
        <v>100</v>
      </c>
      <c r="L43" s="391">
        <f t="shared" si="1"/>
        <v>90.322580645161281</v>
      </c>
    </row>
    <row r="44" spans="1:12" x14ac:dyDescent="0.25">
      <c r="A44" s="593"/>
      <c r="B44" s="595"/>
      <c r="C44" s="386" t="s">
        <v>395</v>
      </c>
      <c r="D44" s="387">
        <v>1</v>
      </c>
      <c r="E44" s="387">
        <v>1</v>
      </c>
      <c r="F44" s="387">
        <v>0</v>
      </c>
      <c r="G44" s="387">
        <v>0</v>
      </c>
      <c r="H44" s="387">
        <v>1</v>
      </c>
      <c r="I44" s="387">
        <v>7</v>
      </c>
      <c r="J44" s="387">
        <v>7</v>
      </c>
      <c r="K44" s="390">
        <f t="shared" si="0"/>
        <v>100</v>
      </c>
      <c r="L44" s="391">
        <f t="shared" si="1"/>
        <v>100</v>
      </c>
    </row>
    <row r="45" spans="1:12" x14ac:dyDescent="0.25">
      <c r="A45" s="593"/>
      <c r="B45" s="595"/>
      <c r="C45" s="386" t="s">
        <v>396</v>
      </c>
      <c r="D45" s="387">
        <v>1</v>
      </c>
      <c r="E45" s="387">
        <v>1</v>
      </c>
      <c r="F45" s="387">
        <v>0</v>
      </c>
      <c r="G45" s="387">
        <v>0</v>
      </c>
      <c r="H45" s="387">
        <v>1</v>
      </c>
      <c r="I45" s="387">
        <v>5</v>
      </c>
      <c r="J45" s="387">
        <v>5</v>
      </c>
      <c r="K45" s="390">
        <f t="shared" si="0"/>
        <v>100</v>
      </c>
      <c r="L45" s="391">
        <f t="shared" si="1"/>
        <v>100</v>
      </c>
    </row>
    <row r="46" spans="1:12" x14ac:dyDescent="0.25">
      <c r="A46" s="593"/>
      <c r="B46" s="595"/>
      <c r="C46" s="386" t="s">
        <v>397</v>
      </c>
      <c r="D46" s="387">
        <v>1</v>
      </c>
      <c r="E46" s="387">
        <v>1</v>
      </c>
      <c r="F46" s="387">
        <v>0</v>
      </c>
      <c r="G46" s="387">
        <v>0</v>
      </c>
      <c r="H46" s="387">
        <v>1</v>
      </c>
      <c r="I46" s="387">
        <v>6</v>
      </c>
      <c r="J46" s="387">
        <v>6</v>
      </c>
      <c r="K46" s="390">
        <f t="shared" si="0"/>
        <v>100</v>
      </c>
      <c r="L46" s="391">
        <f t="shared" si="1"/>
        <v>100</v>
      </c>
    </row>
    <row r="47" spans="1:12" x14ac:dyDescent="0.25">
      <c r="A47" s="593"/>
      <c r="B47" s="595"/>
      <c r="C47" s="386" t="s">
        <v>398</v>
      </c>
      <c r="D47" s="387">
        <v>1</v>
      </c>
      <c r="E47" s="387">
        <v>1</v>
      </c>
      <c r="F47" s="387">
        <v>0</v>
      </c>
      <c r="G47" s="387">
        <v>0</v>
      </c>
      <c r="H47" s="387">
        <v>1</v>
      </c>
      <c r="I47" s="387">
        <v>7</v>
      </c>
      <c r="J47" s="387">
        <v>4</v>
      </c>
      <c r="K47" s="390">
        <f t="shared" si="0"/>
        <v>100</v>
      </c>
      <c r="L47" s="391">
        <f t="shared" si="1"/>
        <v>57.142857142857139</v>
      </c>
    </row>
    <row r="48" spans="1:12" x14ac:dyDescent="0.25">
      <c r="A48" s="593"/>
      <c r="B48" s="595"/>
      <c r="C48" s="386" t="s">
        <v>399</v>
      </c>
      <c r="D48" s="387">
        <v>1</v>
      </c>
      <c r="E48" s="387">
        <v>1</v>
      </c>
      <c r="F48" s="387">
        <v>0</v>
      </c>
      <c r="G48" s="387">
        <v>0</v>
      </c>
      <c r="H48" s="387">
        <v>1</v>
      </c>
      <c r="I48" s="387">
        <v>6</v>
      </c>
      <c r="J48" s="387">
        <v>6</v>
      </c>
      <c r="K48" s="390">
        <f t="shared" si="0"/>
        <v>100</v>
      </c>
      <c r="L48" s="391">
        <f t="shared" si="1"/>
        <v>100</v>
      </c>
    </row>
    <row r="49" spans="1:12" x14ac:dyDescent="0.25">
      <c r="A49" s="593"/>
      <c r="B49" s="595" t="s">
        <v>400</v>
      </c>
      <c r="C49" s="386" t="s">
        <v>57</v>
      </c>
      <c r="D49" s="387">
        <v>16.000000000000004</v>
      </c>
      <c r="E49" s="387">
        <v>16.000000000000004</v>
      </c>
      <c r="F49" s="387">
        <v>0</v>
      </c>
      <c r="G49" s="387">
        <v>0</v>
      </c>
      <c r="H49" s="387">
        <v>2.0000000000000004</v>
      </c>
      <c r="I49" s="387">
        <v>94.000000000000014</v>
      </c>
      <c r="J49" s="387">
        <v>94.000000000000014</v>
      </c>
      <c r="K49" s="390">
        <f t="shared" si="0"/>
        <v>100</v>
      </c>
      <c r="L49" s="391">
        <f t="shared" si="1"/>
        <v>100</v>
      </c>
    </row>
    <row r="50" spans="1:12" x14ac:dyDescent="0.25">
      <c r="A50" s="593"/>
      <c r="B50" s="595"/>
      <c r="C50" s="386" t="s">
        <v>401</v>
      </c>
      <c r="D50" s="387">
        <v>2</v>
      </c>
      <c r="E50" s="387">
        <v>2</v>
      </c>
      <c r="F50" s="387">
        <v>0</v>
      </c>
      <c r="G50" s="387">
        <v>0</v>
      </c>
      <c r="H50" s="387">
        <v>1</v>
      </c>
      <c r="I50" s="387">
        <v>24</v>
      </c>
      <c r="J50" s="387">
        <v>24</v>
      </c>
      <c r="K50" s="390">
        <f t="shared" si="0"/>
        <v>100</v>
      </c>
      <c r="L50" s="391">
        <f t="shared" si="1"/>
        <v>100</v>
      </c>
    </row>
    <row r="51" spans="1:12" x14ac:dyDescent="0.25">
      <c r="A51" s="593"/>
      <c r="B51" s="595"/>
      <c r="C51" s="386" t="s">
        <v>402</v>
      </c>
      <c r="D51" s="387">
        <v>1</v>
      </c>
      <c r="E51" s="387">
        <v>1</v>
      </c>
      <c r="F51" s="387">
        <v>0</v>
      </c>
      <c r="G51" s="387">
        <v>0</v>
      </c>
      <c r="H51" s="387">
        <v>0</v>
      </c>
      <c r="I51" s="387">
        <v>2</v>
      </c>
      <c r="J51" s="387">
        <v>2</v>
      </c>
      <c r="K51" s="390">
        <f t="shared" si="0"/>
        <v>100</v>
      </c>
      <c r="L51" s="391">
        <f t="shared" si="1"/>
        <v>100</v>
      </c>
    </row>
    <row r="52" spans="1:12" x14ac:dyDescent="0.25">
      <c r="A52" s="593"/>
      <c r="B52" s="595"/>
      <c r="C52" s="386" t="s">
        <v>403</v>
      </c>
      <c r="D52" s="387">
        <v>1</v>
      </c>
      <c r="E52" s="387">
        <v>1</v>
      </c>
      <c r="F52" s="387">
        <v>0</v>
      </c>
      <c r="G52" s="387">
        <v>0</v>
      </c>
      <c r="H52" s="387">
        <v>0</v>
      </c>
      <c r="I52" s="387">
        <v>4</v>
      </c>
      <c r="J52" s="387">
        <v>4</v>
      </c>
      <c r="K52" s="390">
        <f t="shared" si="0"/>
        <v>100</v>
      </c>
      <c r="L52" s="391">
        <f t="shared" si="1"/>
        <v>100</v>
      </c>
    </row>
    <row r="53" spans="1:12" x14ac:dyDescent="0.25">
      <c r="A53" s="593"/>
      <c r="B53" s="595"/>
      <c r="C53" s="386" t="s">
        <v>404</v>
      </c>
      <c r="D53" s="387">
        <v>1</v>
      </c>
      <c r="E53" s="387">
        <v>1</v>
      </c>
      <c r="F53" s="387">
        <v>0</v>
      </c>
      <c r="G53" s="387">
        <v>0</v>
      </c>
      <c r="H53" s="387">
        <v>0</v>
      </c>
      <c r="I53" s="387">
        <v>3</v>
      </c>
      <c r="J53" s="387">
        <v>3</v>
      </c>
      <c r="K53" s="390">
        <f t="shared" si="0"/>
        <v>100</v>
      </c>
      <c r="L53" s="391">
        <f t="shared" si="1"/>
        <v>100</v>
      </c>
    </row>
    <row r="54" spans="1:12" x14ac:dyDescent="0.25">
      <c r="A54" s="593"/>
      <c r="B54" s="595"/>
      <c r="C54" s="386" t="s">
        <v>405</v>
      </c>
      <c r="D54" s="387">
        <v>1</v>
      </c>
      <c r="E54" s="387">
        <v>1</v>
      </c>
      <c r="F54" s="387">
        <v>0</v>
      </c>
      <c r="G54" s="387">
        <v>0</v>
      </c>
      <c r="H54" s="387">
        <v>0</v>
      </c>
      <c r="I54" s="387">
        <v>4</v>
      </c>
      <c r="J54" s="387">
        <v>4</v>
      </c>
      <c r="K54" s="390">
        <f t="shared" si="0"/>
        <v>100</v>
      </c>
      <c r="L54" s="391">
        <f t="shared" si="1"/>
        <v>100</v>
      </c>
    </row>
    <row r="55" spans="1:12" x14ac:dyDescent="0.25">
      <c r="A55" s="593"/>
      <c r="B55" s="595"/>
      <c r="C55" s="386" t="s">
        <v>406</v>
      </c>
      <c r="D55" s="387">
        <v>2</v>
      </c>
      <c r="E55" s="387">
        <v>2</v>
      </c>
      <c r="F55" s="387">
        <v>0</v>
      </c>
      <c r="G55" s="387">
        <v>0</v>
      </c>
      <c r="H55" s="387">
        <v>1</v>
      </c>
      <c r="I55" s="387">
        <v>13</v>
      </c>
      <c r="J55" s="387">
        <v>13</v>
      </c>
      <c r="K55" s="390">
        <f t="shared" si="0"/>
        <v>100</v>
      </c>
      <c r="L55" s="391">
        <f t="shared" si="1"/>
        <v>100</v>
      </c>
    </row>
    <row r="56" spans="1:12" x14ac:dyDescent="0.25">
      <c r="A56" s="593"/>
      <c r="B56" s="595"/>
      <c r="C56" s="386" t="s">
        <v>407</v>
      </c>
      <c r="D56" s="387">
        <v>1</v>
      </c>
      <c r="E56" s="387">
        <v>1</v>
      </c>
      <c r="F56" s="387">
        <v>0</v>
      </c>
      <c r="G56" s="387">
        <v>0</v>
      </c>
      <c r="H56" s="387">
        <v>0</v>
      </c>
      <c r="I56" s="387">
        <v>6</v>
      </c>
      <c r="J56" s="387">
        <v>6</v>
      </c>
      <c r="K56" s="390">
        <f t="shared" si="0"/>
        <v>100</v>
      </c>
      <c r="L56" s="391">
        <f t="shared" si="1"/>
        <v>100</v>
      </c>
    </row>
    <row r="57" spans="1:12" x14ac:dyDescent="0.25">
      <c r="A57" s="593"/>
      <c r="B57" s="595"/>
      <c r="C57" s="386" t="s">
        <v>408</v>
      </c>
      <c r="D57" s="387">
        <v>1</v>
      </c>
      <c r="E57" s="387">
        <v>1</v>
      </c>
      <c r="F57" s="387">
        <v>0</v>
      </c>
      <c r="G57" s="387">
        <v>0</v>
      </c>
      <c r="H57" s="387">
        <v>0</v>
      </c>
      <c r="I57" s="387">
        <v>4</v>
      </c>
      <c r="J57" s="387">
        <v>4</v>
      </c>
      <c r="K57" s="390">
        <f t="shared" si="0"/>
        <v>100</v>
      </c>
      <c r="L57" s="391">
        <f t="shared" si="1"/>
        <v>100</v>
      </c>
    </row>
    <row r="58" spans="1:12" x14ac:dyDescent="0.25">
      <c r="A58" s="593"/>
      <c r="B58" s="595"/>
      <c r="C58" s="386" t="s">
        <v>409</v>
      </c>
      <c r="D58" s="387">
        <v>1</v>
      </c>
      <c r="E58" s="387">
        <v>1</v>
      </c>
      <c r="F58" s="387">
        <v>0</v>
      </c>
      <c r="G58" s="387">
        <v>0</v>
      </c>
      <c r="H58" s="387">
        <v>0</v>
      </c>
      <c r="I58" s="387">
        <v>3</v>
      </c>
      <c r="J58" s="387">
        <v>3</v>
      </c>
      <c r="K58" s="390">
        <f t="shared" si="0"/>
        <v>100</v>
      </c>
      <c r="L58" s="391">
        <f t="shared" si="1"/>
        <v>100</v>
      </c>
    </row>
    <row r="59" spans="1:12" x14ac:dyDescent="0.25">
      <c r="A59" s="593"/>
      <c r="B59" s="595"/>
      <c r="C59" s="386" t="s">
        <v>410</v>
      </c>
      <c r="D59" s="387">
        <v>1</v>
      </c>
      <c r="E59" s="387">
        <v>1</v>
      </c>
      <c r="F59" s="387">
        <v>0</v>
      </c>
      <c r="G59" s="387">
        <v>0</v>
      </c>
      <c r="H59" s="387">
        <v>0</v>
      </c>
      <c r="I59" s="387">
        <v>4</v>
      </c>
      <c r="J59" s="387">
        <v>4</v>
      </c>
      <c r="K59" s="390">
        <f t="shared" si="0"/>
        <v>100</v>
      </c>
      <c r="L59" s="391">
        <f t="shared" si="1"/>
        <v>100</v>
      </c>
    </row>
    <row r="60" spans="1:12" x14ac:dyDescent="0.25">
      <c r="A60" s="593"/>
      <c r="B60" s="595"/>
      <c r="C60" s="386" t="s">
        <v>411</v>
      </c>
      <c r="D60" s="387">
        <v>1</v>
      </c>
      <c r="E60" s="387">
        <v>1</v>
      </c>
      <c r="F60" s="387">
        <v>0</v>
      </c>
      <c r="G60" s="387">
        <v>0</v>
      </c>
      <c r="H60" s="387">
        <v>0</v>
      </c>
      <c r="I60" s="387">
        <v>12</v>
      </c>
      <c r="J60" s="387">
        <v>12</v>
      </c>
      <c r="K60" s="390">
        <f t="shared" si="0"/>
        <v>100</v>
      </c>
      <c r="L60" s="391">
        <f t="shared" si="1"/>
        <v>100</v>
      </c>
    </row>
    <row r="61" spans="1:12" x14ac:dyDescent="0.25">
      <c r="A61" s="593"/>
      <c r="B61" s="595"/>
      <c r="C61" s="386" t="s">
        <v>412</v>
      </c>
      <c r="D61" s="387">
        <v>1</v>
      </c>
      <c r="E61" s="387">
        <v>1</v>
      </c>
      <c r="F61" s="387">
        <v>0</v>
      </c>
      <c r="G61" s="387">
        <v>0</v>
      </c>
      <c r="H61" s="387">
        <v>0</v>
      </c>
      <c r="I61" s="387">
        <v>3</v>
      </c>
      <c r="J61" s="387">
        <v>3</v>
      </c>
      <c r="K61" s="390">
        <f t="shared" si="0"/>
        <v>100</v>
      </c>
      <c r="L61" s="391">
        <f t="shared" si="1"/>
        <v>100</v>
      </c>
    </row>
    <row r="62" spans="1:12" x14ac:dyDescent="0.25">
      <c r="A62" s="593"/>
      <c r="B62" s="595"/>
      <c r="C62" s="386" t="s">
        <v>413</v>
      </c>
      <c r="D62" s="387">
        <v>1</v>
      </c>
      <c r="E62" s="387">
        <v>1</v>
      </c>
      <c r="F62" s="387">
        <v>0</v>
      </c>
      <c r="G62" s="387">
        <v>0</v>
      </c>
      <c r="H62" s="387">
        <v>0</v>
      </c>
      <c r="I62" s="387">
        <v>8</v>
      </c>
      <c r="J62" s="387">
        <v>8</v>
      </c>
      <c r="K62" s="390">
        <f t="shared" si="0"/>
        <v>100</v>
      </c>
      <c r="L62" s="391">
        <f t="shared" si="1"/>
        <v>100</v>
      </c>
    </row>
    <row r="63" spans="1:12" x14ac:dyDescent="0.25">
      <c r="A63" s="593"/>
      <c r="B63" s="595"/>
      <c r="C63" s="386" t="s">
        <v>414</v>
      </c>
      <c r="D63" s="387">
        <v>1</v>
      </c>
      <c r="E63" s="387">
        <v>1</v>
      </c>
      <c r="F63" s="387">
        <v>0</v>
      </c>
      <c r="G63" s="387">
        <v>0</v>
      </c>
      <c r="H63" s="387">
        <v>0</v>
      </c>
      <c r="I63" s="387">
        <v>4</v>
      </c>
      <c r="J63" s="387">
        <v>4</v>
      </c>
      <c r="K63" s="390">
        <f t="shared" si="0"/>
        <v>100</v>
      </c>
      <c r="L63" s="391">
        <f t="shared" si="1"/>
        <v>100</v>
      </c>
    </row>
    <row r="64" spans="1:12" x14ac:dyDescent="0.25">
      <c r="A64" s="593"/>
      <c r="B64" s="595" t="s">
        <v>415</v>
      </c>
      <c r="C64" s="386" t="s">
        <v>57</v>
      </c>
      <c r="D64" s="387">
        <v>9</v>
      </c>
      <c r="E64" s="387">
        <v>9</v>
      </c>
      <c r="F64" s="387">
        <v>0</v>
      </c>
      <c r="G64" s="387">
        <v>0</v>
      </c>
      <c r="H64" s="387">
        <v>1</v>
      </c>
      <c r="I64" s="387">
        <v>35.999999999999993</v>
      </c>
      <c r="J64" s="387">
        <v>35.999999999999993</v>
      </c>
      <c r="K64" s="390">
        <f t="shared" si="0"/>
        <v>100</v>
      </c>
      <c r="L64" s="391">
        <f t="shared" si="1"/>
        <v>100</v>
      </c>
    </row>
    <row r="65" spans="1:12" x14ac:dyDescent="0.25">
      <c r="A65" s="593"/>
      <c r="B65" s="595"/>
      <c r="C65" s="386" t="s">
        <v>416</v>
      </c>
      <c r="D65" s="387">
        <v>1</v>
      </c>
      <c r="E65" s="387">
        <v>1</v>
      </c>
      <c r="F65" s="387">
        <v>0</v>
      </c>
      <c r="G65" s="387">
        <v>0</v>
      </c>
      <c r="H65" s="387">
        <v>0</v>
      </c>
      <c r="I65" s="387">
        <v>3</v>
      </c>
      <c r="J65" s="387">
        <v>3</v>
      </c>
      <c r="K65" s="390">
        <f t="shared" si="0"/>
        <v>100</v>
      </c>
      <c r="L65" s="391">
        <f t="shared" si="1"/>
        <v>100</v>
      </c>
    </row>
    <row r="66" spans="1:12" x14ac:dyDescent="0.25">
      <c r="A66" s="593"/>
      <c r="B66" s="595"/>
      <c r="C66" s="386" t="s">
        <v>417</v>
      </c>
      <c r="D66" s="387">
        <v>1</v>
      </c>
      <c r="E66" s="387">
        <v>1</v>
      </c>
      <c r="F66" s="387">
        <v>0</v>
      </c>
      <c r="G66" s="387">
        <v>0</v>
      </c>
      <c r="H66" s="387">
        <v>1</v>
      </c>
      <c r="I66" s="387">
        <v>8</v>
      </c>
      <c r="J66" s="387">
        <v>8</v>
      </c>
      <c r="K66" s="390">
        <f t="shared" si="0"/>
        <v>100</v>
      </c>
      <c r="L66" s="391">
        <f t="shared" si="1"/>
        <v>100</v>
      </c>
    </row>
    <row r="67" spans="1:12" x14ac:dyDescent="0.25">
      <c r="A67" s="593"/>
      <c r="B67" s="595"/>
      <c r="C67" s="386" t="s">
        <v>418</v>
      </c>
      <c r="D67" s="387">
        <v>1</v>
      </c>
      <c r="E67" s="387">
        <v>1</v>
      </c>
      <c r="F67" s="387">
        <v>0</v>
      </c>
      <c r="G67" s="387">
        <v>0</v>
      </c>
      <c r="H67" s="387">
        <v>0</v>
      </c>
      <c r="I67" s="387">
        <v>5</v>
      </c>
      <c r="J67" s="387">
        <v>5</v>
      </c>
      <c r="K67" s="390">
        <f t="shared" si="0"/>
        <v>100</v>
      </c>
      <c r="L67" s="391">
        <f t="shared" si="1"/>
        <v>100</v>
      </c>
    </row>
    <row r="68" spans="1:12" x14ac:dyDescent="0.25">
      <c r="A68" s="593"/>
      <c r="B68" s="595"/>
      <c r="C68" s="386" t="s">
        <v>419</v>
      </c>
      <c r="D68" s="387">
        <v>1</v>
      </c>
      <c r="E68" s="387">
        <v>1</v>
      </c>
      <c r="F68" s="387">
        <v>0</v>
      </c>
      <c r="G68" s="387">
        <v>0</v>
      </c>
      <c r="H68" s="387">
        <v>0</v>
      </c>
      <c r="I68" s="387">
        <v>4</v>
      </c>
      <c r="J68" s="387">
        <v>4</v>
      </c>
      <c r="K68" s="390">
        <f t="shared" si="0"/>
        <v>100</v>
      </c>
      <c r="L68" s="391">
        <f t="shared" si="1"/>
        <v>100</v>
      </c>
    </row>
    <row r="69" spans="1:12" x14ac:dyDescent="0.25">
      <c r="A69" s="593"/>
      <c r="B69" s="595"/>
      <c r="C69" s="386" t="s">
        <v>420</v>
      </c>
      <c r="D69" s="387">
        <v>1</v>
      </c>
      <c r="E69" s="387">
        <v>1</v>
      </c>
      <c r="F69" s="387">
        <v>0</v>
      </c>
      <c r="G69" s="387">
        <v>0</v>
      </c>
      <c r="H69" s="387">
        <v>0</v>
      </c>
      <c r="I69" s="387">
        <v>2</v>
      </c>
      <c r="J69" s="387">
        <v>2</v>
      </c>
      <c r="K69" s="390">
        <f t="shared" si="0"/>
        <v>100</v>
      </c>
      <c r="L69" s="391">
        <f t="shared" si="1"/>
        <v>100</v>
      </c>
    </row>
    <row r="70" spans="1:12" x14ac:dyDescent="0.25">
      <c r="A70" s="593"/>
      <c r="B70" s="595"/>
      <c r="C70" s="386" t="s">
        <v>421</v>
      </c>
      <c r="D70" s="387">
        <v>1</v>
      </c>
      <c r="E70" s="387">
        <v>1</v>
      </c>
      <c r="F70" s="387">
        <v>0</v>
      </c>
      <c r="G70" s="387">
        <v>0</v>
      </c>
      <c r="H70" s="387">
        <v>0</v>
      </c>
      <c r="I70" s="387">
        <v>2</v>
      </c>
      <c r="J70" s="387">
        <v>2</v>
      </c>
      <c r="K70" s="390">
        <f t="shared" si="0"/>
        <v>100</v>
      </c>
      <c r="L70" s="391">
        <f t="shared" si="1"/>
        <v>100</v>
      </c>
    </row>
    <row r="71" spans="1:12" x14ac:dyDescent="0.25">
      <c r="A71" s="593"/>
      <c r="B71" s="595"/>
      <c r="C71" s="386" t="s">
        <v>422</v>
      </c>
      <c r="D71" s="387">
        <v>1</v>
      </c>
      <c r="E71" s="387">
        <v>1</v>
      </c>
      <c r="F71" s="387">
        <v>0</v>
      </c>
      <c r="G71" s="387">
        <v>0</v>
      </c>
      <c r="H71" s="387">
        <v>0</v>
      </c>
      <c r="I71" s="387">
        <v>5</v>
      </c>
      <c r="J71" s="387">
        <v>5</v>
      </c>
      <c r="K71" s="390">
        <f t="shared" ref="K71:K102" si="2">E71/D71*100</f>
        <v>100</v>
      </c>
      <c r="L71" s="391">
        <f t="shared" ref="L71:L102" si="3">J71/I71*100</f>
        <v>100</v>
      </c>
    </row>
    <row r="72" spans="1:12" x14ac:dyDescent="0.25">
      <c r="A72" s="593"/>
      <c r="B72" s="595"/>
      <c r="C72" s="386" t="s">
        <v>423</v>
      </c>
      <c r="D72" s="387">
        <v>1</v>
      </c>
      <c r="E72" s="387">
        <v>1</v>
      </c>
      <c r="F72" s="387">
        <v>0</v>
      </c>
      <c r="G72" s="387">
        <v>0</v>
      </c>
      <c r="H72" s="387">
        <v>0</v>
      </c>
      <c r="I72" s="387">
        <v>4</v>
      </c>
      <c r="J72" s="387">
        <v>4</v>
      </c>
      <c r="K72" s="390">
        <f t="shared" si="2"/>
        <v>100</v>
      </c>
      <c r="L72" s="391">
        <f t="shared" si="3"/>
        <v>100</v>
      </c>
    </row>
    <row r="73" spans="1:12" x14ac:dyDescent="0.25">
      <c r="A73" s="593"/>
      <c r="B73" s="595"/>
      <c r="C73" s="386" t="s">
        <v>424</v>
      </c>
      <c r="D73" s="387">
        <v>1</v>
      </c>
      <c r="E73" s="387">
        <v>1</v>
      </c>
      <c r="F73" s="387">
        <v>0</v>
      </c>
      <c r="G73" s="387">
        <v>0</v>
      </c>
      <c r="H73" s="387">
        <v>0</v>
      </c>
      <c r="I73" s="387">
        <v>3</v>
      </c>
      <c r="J73" s="387">
        <v>3</v>
      </c>
      <c r="K73" s="390">
        <f t="shared" si="2"/>
        <v>100</v>
      </c>
      <c r="L73" s="391">
        <f t="shared" si="3"/>
        <v>100</v>
      </c>
    </row>
    <row r="74" spans="1:12" x14ac:dyDescent="0.25">
      <c r="A74" s="593"/>
      <c r="B74" s="595" t="s">
        <v>425</v>
      </c>
      <c r="C74" s="386" t="s">
        <v>57</v>
      </c>
      <c r="D74" s="387">
        <v>3</v>
      </c>
      <c r="E74" s="387">
        <v>3</v>
      </c>
      <c r="F74" s="387">
        <v>0</v>
      </c>
      <c r="G74" s="387">
        <v>0</v>
      </c>
      <c r="H74" s="387">
        <v>2</v>
      </c>
      <c r="I74" s="387">
        <v>24</v>
      </c>
      <c r="J74" s="387">
        <v>24</v>
      </c>
      <c r="K74" s="390">
        <f t="shared" si="2"/>
        <v>100</v>
      </c>
      <c r="L74" s="391">
        <f t="shared" si="3"/>
        <v>100</v>
      </c>
    </row>
    <row r="75" spans="1:12" x14ac:dyDescent="0.25">
      <c r="A75" s="593"/>
      <c r="B75" s="595"/>
      <c r="C75" s="386" t="s">
        <v>426</v>
      </c>
      <c r="D75" s="387">
        <v>1</v>
      </c>
      <c r="E75" s="387">
        <v>1</v>
      </c>
      <c r="F75" s="387">
        <v>0</v>
      </c>
      <c r="G75" s="387">
        <v>0</v>
      </c>
      <c r="H75" s="387">
        <v>1</v>
      </c>
      <c r="I75" s="387">
        <v>8</v>
      </c>
      <c r="J75" s="387">
        <v>8</v>
      </c>
      <c r="K75" s="390">
        <f t="shared" si="2"/>
        <v>100</v>
      </c>
      <c r="L75" s="391">
        <f t="shared" si="3"/>
        <v>100</v>
      </c>
    </row>
    <row r="76" spans="1:12" x14ac:dyDescent="0.25">
      <c r="A76" s="593"/>
      <c r="B76" s="595"/>
      <c r="C76" s="386" t="s">
        <v>427</v>
      </c>
      <c r="D76" s="387">
        <v>1</v>
      </c>
      <c r="E76" s="387">
        <v>1</v>
      </c>
      <c r="F76" s="387">
        <v>0</v>
      </c>
      <c r="G76" s="387">
        <v>0</v>
      </c>
      <c r="H76" s="387">
        <v>1</v>
      </c>
      <c r="I76" s="387">
        <v>8</v>
      </c>
      <c r="J76" s="387">
        <v>8</v>
      </c>
      <c r="K76" s="390">
        <f t="shared" si="2"/>
        <v>100</v>
      </c>
      <c r="L76" s="391">
        <f t="shared" si="3"/>
        <v>100</v>
      </c>
    </row>
    <row r="77" spans="1:12" x14ac:dyDescent="0.25">
      <c r="A77" s="593"/>
      <c r="B77" s="595"/>
      <c r="C77" s="386" t="s">
        <v>428</v>
      </c>
      <c r="D77" s="387">
        <v>1</v>
      </c>
      <c r="E77" s="387">
        <v>1</v>
      </c>
      <c r="F77" s="387">
        <v>0</v>
      </c>
      <c r="G77" s="387">
        <v>0</v>
      </c>
      <c r="H77" s="387">
        <v>0</v>
      </c>
      <c r="I77" s="387">
        <v>8</v>
      </c>
      <c r="J77" s="387">
        <v>8</v>
      </c>
      <c r="K77" s="390">
        <f t="shared" si="2"/>
        <v>100</v>
      </c>
      <c r="L77" s="391">
        <f t="shared" si="3"/>
        <v>100</v>
      </c>
    </row>
    <row r="78" spans="1:12" x14ac:dyDescent="0.25">
      <c r="A78" s="593"/>
      <c r="B78" s="595" t="s">
        <v>429</v>
      </c>
      <c r="C78" s="386" t="s">
        <v>57</v>
      </c>
      <c r="D78" s="387">
        <v>10</v>
      </c>
      <c r="E78" s="387">
        <v>10</v>
      </c>
      <c r="F78" s="387">
        <v>0</v>
      </c>
      <c r="G78" s="387">
        <v>0</v>
      </c>
      <c r="H78" s="387">
        <v>0</v>
      </c>
      <c r="I78" s="387">
        <v>41</v>
      </c>
      <c r="J78" s="387">
        <v>41</v>
      </c>
      <c r="K78" s="390">
        <f t="shared" si="2"/>
        <v>100</v>
      </c>
      <c r="L78" s="391">
        <f t="shared" si="3"/>
        <v>100</v>
      </c>
    </row>
    <row r="79" spans="1:12" x14ac:dyDescent="0.25">
      <c r="A79" s="593"/>
      <c r="B79" s="595"/>
      <c r="C79" s="386" t="s">
        <v>430</v>
      </c>
      <c r="D79" s="387">
        <v>1</v>
      </c>
      <c r="E79" s="387">
        <v>1</v>
      </c>
      <c r="F79" s="387">
        <v>0</v>
      </c>
      <c r="G79" s="387">
        <v>0</v>
      </c>
      <c r="H79" s="387">
        <v>0</v>
      </c>
      <c r="I79" s="387">
        <v>4</v>
      </c>
      <c r="J79" s="387">
        <v>4</v>
      </c>
      <c r="K79" s="390">
        <f t="shared" si="2"/>
        <v>100</v>
      </c>
      <c r="L79" s="391">
        <f t="shared" si="3"/>
        <v>100</v>
      </c>
    </row>
    <row r="80" spans="1:12" x14ac:dyDescent="0.25">
      <c r="A80" s="593"/>
      <c r="B80" s="595"/>
      <c r="C80" s="386" t="s">
        <v>431</v>
      </c>
      <c r="D80" s="387">
        <v>1</v>
      </c>
      <c r="E80" s="387">
        <v>1</v>
      </c>
      <c r="F80" s="387">
        <v>0</v>
      </c>
      <c r="G80" s="387">
        <v>0</v>
      </c>
      <c r="H80" s="387">
        <v>0</v>
      </c>
      <c r="I80" s="387">
        <v>2</v>
      </c>
      <c r="J80" s="387">
        <v>2</v>
      </c>
      <c r="K80" s="390">
        <f t="shared" si="2"/>
        <v>100</v>
      </c>
      <c r="L80" s="391">
        <f t="shared" si="3"/>
        <v>100</v>
      </c>
    </row>
    <row r="81" spans="1:12" x14ac:dyDescent="0.25">
      <c r="A81" s="593"/>
      <c r="B81" s="595"/>
      <c r="C81" s="386" t="s">
        <v>432</v>
      </c>
      <c r="D81" s="387">
        <v>1</v>
      </c>
      <c r="E81" s="387">
        <v>1</v>
      </c>
      <c r="F81" s="387">
        <v>0</v>
      </c>
      <c r="G81" s="387">
        <v>0</v>
      </c>
      <c r="H81" s="387">
        <v>0</v>
      </c>
      <c r="I81" s="387">
        <v>6</v>
      </c>
      <c r="J81" s="387">
        <v>6</v>
      </c>
      <c r="K81" s="390">
        <f t="shared" si="2"/>
        <v>100</v>
      </c>
      <c r="L81" s="391">
        <f t="shared" si="3"/>
        <v>100</v>
      </c>
    </row>
    <row r="82" spans="1:12" x14ac:dyDescent="0.25">
      <c r="A82" s="593"/>
      <c r="B82" s="595"/>
      <c r="C82" s="386" t="s">
        <v>433</v>
      </c>
      <c r="D82" s="387">
        <v>2</v>
      </c>
      <c r="E82" s="387">
        <v>2</v>
      </c>
      <c r="F82" s="387">
        <v>0</v>
      </c>
      <c r="G82" s="387">
        <v>0</v>
      </c>
      <c r="H82" s="387">
        <v>0</v>
      </c>
      <c r="I82" s="387">
        <v>11</v>
      </c>
      <c r="J82" s="387">
        <v>11</v>
      </c>
      <c r="K82" s="390">
        <f t="shared" si="2"/>
        <v>100</v>
      </c>
      <c r="L82" s="391">
        <f t="shared" si="3"/>
        <v>100</v>
      </c>
    </row>
    <row r="83" spans="1:12" x14ac:dyDescent="0.25">
      <c r="A83" s="593"/>
      <c r="B83" s="595"/>
      <c r="C83" s="386" t="s">
        <v>434</v>
      </c>
      <c r="D83" s="387">
        <v>1</v>
      </c>
      <c r="E83" s="387">
        <v>1</v>
      </c>
      <c r="F83" s="387">
        <v>0</v>
      </c>
      <c r="G83" s="387">
        <v>0</v>
      </c>
      <c r="H83" s="387">
        <v>0</v>
      </c>
      <c r="I83" s="387">
        <v>6</v>
      </c>
      <c r="J83" s="387">
        <v>6</v>
      </c>
      <c r="K83" s="390">
        <f t="shared" si="2"/>
        <v>100</v>
      </c>
      <c r="L83" s="391">
        <f t="shared" si="3"/>
        <v>100</v>
      </c>
    </row>
    <row r="84" spans="1:12" x14ac:dyDescent="0.25">
      <c r="A84" s="593"/>
      <c r="B84" s="595"/>
      <c r="C84" s="386" t="s">
        <v>435</v>
      </c>
      <c r="D84" s="387">
        <v>1</v>
      </c>
      <c r="E84" s="387">
        <v>1</v>
      </c>
      <c r="F84" s="387">
        <v>0</v>
      </c>
      <c r="G84" s="387">
        <v>0</v>
      </c>
      <c r="H84" s="387">
        <v>0</v>
      </c>
      <c r="I84" s="387">
        <v>6</v>
      </c>
      <c r="J84" s="387">
        <v>6</v>
      </c>
      <c r="K84" s="390">
        <f t="shared" si="2"/>
        <v>100</v>
      </c>
      <c r="L84" s="391">
        <f t="shared" si="3"/>
        <v>100</v>
      </c>
    </row>
    <row r="85" spans="1:12" x14ac:dyDescent="0.25">
      <c r="A85" s="593"/>
      <c r="B85" s="595"/>
      <c r="C85" s="386" t="s">
        <v>436</v>
      </c>
      <c r="D85" s="387">
        <v>1</v>
      </c>
      <c r="E85" s="387">
        <v>1</v>
      </c>
      <c r="F85" s="387">
        <v>0</v>
      </c>
      <c r="G85" s="387">
        <v>0</v>
      </c>
      <c r="H85" s="387">
        <v>0</v>
      </c>
      <c r="I85" s="387">
        <v>1</v>
      </c>
      <c r="J85" s="387">
        <v>1</v>
      </c>
      <c r="K85" s="390">
        <f t="shared" si="2"/>
        <v>100</v>
      </c>
      <c r="L85" s="391">
        <f t="shared" si="3"/>
        <v>100</v>
      </c>
    </row>
    <row r="86" spans="1:12" x14ac:dyDescent="0.25">
      <c r="A86" s="593"/>
      <c r="B86" s="595"/>
      <c r="C86" s="386" t="s">
        <v>437</v>
      </c>
      <c r="D86" s="387">
        <v>1</v>
      </c>
      <c r="E86" s="387">
        <v>1</v>
      </c>
      <c r="F86" s="387">
        <v>0</v>
      </c>
      <c r="G86" s="387">
        <v>0</v>
      </c>
      <c r="H86" s="387">
        <v>0</v>
      </c>
      <c r="I86" s="387">
        <v>4</v>
      </c>
      <c r="J86" s="387">
        <v>4</v>
      </c>
      <c r="K86" s="390">
        <f t="shared" si="2"/>
        <v>100</v>
      </c>
      <c r="L86" s="391">
        <f t="shared" si="3"/>
        <v>100</v>
      </c>
    </row>
    <row r="87" spans="1:12" x14ac:dyDescent="0.25">
      <c r="A87" s="593"/>
      <c r="B87" s="595"/>
      <c r="C87" s="386" t="s">
        <v>438</v>
      </c>
      <c r="D87" s="387">
        <v>1</v>
      </c>
      <c r="E87" s="387">
        <v>1</v>
      </c>
      <c r="F87" s="387">
        <v>0</v>
      </c>
      <c r="G87" s="387">
        <v>0</v>
      </c>
      <c r="H87" s="387">
        <v>0</v>
      </c>
      <c r="I87" s="387">
        <v>1</v>
      </c>
      <c r="J87" s="387">
        <v>1</v>
      </c>
      <c r="K87" s="390">
        <f t="shared" si="2"/>
        <v>100</v>
      </c>
      <c r="L87" s="391">
        <f t="shared" si="3"/>
        <v>100</v>
      </c>
    </row>
    <row r="88" spans="1:12" x14ac:dyDescent="0.25">
      <c r="A88" s="593"/>
      <c r="B88" s="595" t="s">
        <v>439</v>
      </c>
      <c r="C88" s="386" t="s">
        <v>57</v>
      </c>
      <c r="D88" s="387">
        <v>11</v>
      </c>
      <c r="E88" s="387">
        <v>11</v>
      </c>
      <c r="F88" s="387">
        <v>0</v>
      </c>
      <c r="G88" s="387">
        <v>0</v>
      </c>
      <c r="H88" s="387">
        <v>3</v>
      </c>
      <c r="I88" s="387">
        <v>39.000000000000007</v>
      </c>
      <c r="J88" s="387">
        <v>39.000000000000007</v>
      </c>
      <c r="K88" s="390">
        <f t="shared" si="2"/>
        <v>100</v>
      </c>
      <c r="L88" s="391">
        <f t="shared" si="3"/>
        <v>100</v>
      </c>
    </row>
    <row r="89" spans="1:12" x14ac:dyDescent="0.25">
      <c r="A89" s="593"/>
      <c r="B89" s="595"/>
      <c r="C89" s="386" t="s">
        <v>440</v>
      </c>
      <c r="D89" s="387">
        <v>2</v>
      </c>
      <c r="E89" s="387">
        <v>2</v>
      </c>
      <c r="F89" s="387">
        <v>0</v>
      </c>
      <c r="G89" s="387">
        <v>0</v>
      </c>
      <c r="H89" s="387">
        <v>2</v>
      </c>
      <c r="I89" s="387">
        <v>14</v>
      </c>
      <c r="J89" s="387">
        <v>14</v>
      </c>
      <c r="K89" s="390">
        <f t="shared" si="2"/>
        <v>100</v>
      </c>
      <c r="L89" s="391">
        <f t="shared" si="3"/>
        <v>100</v>
      </c>
    </row>
    <row r="90" spans="1:12" x14ac:dyDescent="0.25">
      <c r="A90" s="593"/>
      <c r="B90" s="595"/>
      <c r="C90" s="386" t="s">
        <v>441</v>
      </c>
      <c r="D90" s="387">
        <v>1</v>
      </c>
      <c r="E90" s="387">
        <v>1</v>
      </c>
      <c r="F90" s="387">
        <v>0</v>
      </c>
      <c r="G90" s="387">
        <v>0</v>
      </c>
      <c r="H90" s="387">
        <v>1</v>
      </c>
      <c r="I90" s="387">
        <v>6</v>
      </c>
      <c r="J90" s="387">
        <v>6</v>
      </c>
      <c r="K90" s="390">
        <f t="shared" si="2"/>
        <v>100</v>
      </c>
      <c r="L90" s="391">
        <f t="shared" si="3"/>
        <v>100</v>
      </c>
    </row>
    <row r="91" spans="1:12" x14ac:dyDescent="0.25">
      <c r="A91" s="593"/>
      <c r="B91" s="595"/>
      <c r="C91" s="386" t="s">
        <v>442</v>
      </c>
      <c r="D91" s="387">
        <v>1</v>
      </c>
      <c r="E91" s="387">
        <v>1</v>
      </c>
      <c r="F91" s="387">
        <v>0</v>
      </c>
      <c r="G91" s="387">
        <v>0</v>
      </c>
      <c r="H91" s="387">
        <v>0</v>
      </c>
      <c r="I91" s="387">
        <v>1</v>
      </c>
      <c r="J91" s="387">
        <v>1</v>
      </c>
      <c r="K91" s="390">
        <f t="shared" si="2"/>
        <v>100</v>
      </c>
      <c r="L91" s="391">
        <f t="shared" si="3"/>
        <v>100</v>
      </c>
    </row>
    <row r="92" spans="1:12" x14ac:dyDescent="0.25">
      <c r="A92" s="593"/>
      <c r="B92" s="595"/>
      <c r="C92" s="386" t="s">
        <v>443</v>
      </c>
      <c r="D92" s="387">
        <v>1</v>
      </c>
      <c r="E92" s="387">
        <v>1</v>
      </c>
      <c r="F92" s="387">
        <v>0</v>
      </c>
      <c r="G92" s="387">
        <v>0</v>
      </c>
      <c r="H92" s="387">
        <v>0</v>
      </c>
      <c r="I92" s="387">
        <v>1</v>
      </c>
      <c r="J92" s="387">
        <v>1</v>
      </c>
      <c r="K92" s="390">
        <f t="shared" si="2"/>
        <v>100</v>
      </c>
      <c r="L92" s="391">
        <f t="shared" si="3"/>
        <v>100</v>
      </c>
    </row>
    <row r="93" spans="1:12" x14ac:dyDescent="0.25">
      <c r="A93" s="593"/>
      <c r="B93" s="595"/>
      <c r="C93" s="386" t="s">
        <v>444</v>
      </c>
      <c r="D93" s="387">
        <v>1</v>
      </c>
      <c r="E93" s="387">
        <v>1</v>
      </c>
      <c r="F93" s="387">
        <v>0</v>
      </c>
      <c r="G93" s="387">
        <v>0</v>
      </c>
      <c r="H93" s="387">
        <v>0</v>
      </c>
      <c r="I93" s="387">
        <v>2</v>
      </c>
      <c r="J93" s="387">
        <v>2</v>
      </c>
      <c r="K93" s="390">
        <f t="shared" si="2"/>
        <v>100</v>
      </c>
      <c r="L93" s="391">
        <f t="shared" si="3"/>
        <v>100</v>
      </c>
    </row>
    <row r="94" spans="1:12" x14ac:dyDescent="0.25">
      <c r="A94" s="593"/>
      <c r="B94" s="595"/>
      <c r="C94" s="386" t="s">
        <v>445</v>
      </c>
      <c r="D94" s="387">
        <v>1</v>
      </c>
      <c r="E94" s="387">
        <v>1</v>
      </c>
      <c r="F94" s="387">
        <v>0</v>
      </c>
      <c r="G94" s="387">
        <v>0</v>
      </c>
      <c r="H94" s="387">
        <v>0</v>
      </c>
      <c r="I94" s="387">
        <v>1</v>
      </c>
      <c r="J94" s="387">
        <v>1</v>
      </c>
      <c r="K94" s="390">
        <f t="shared" si="2"/>
        <v>100</v>
      </c>
      <c r="L94" s="391">
        <f t="shared" si="3"/>
        <v>100</v>
      </c>
    </row>
    <row r="95" spans="1:12" x14ac:dyDescent="0.25">
      <c r="A95" s="593"/>
      <c r="B95" s="595"/>
      <c r="C95" s="386" t="s">
        <v>446</v>
      </c>
      <c r="D95" s="387">
        <v>1</v>
      </c>
      <c r="E95" s="387">
        <v>1</v>
      </c>
      <c r="F95" s="387">
        <v>0</v>
      </c>
      <c r="G95" s="387">
        <v>0</v>
      </c>
      <c r="H95" s="387">
        <v>0</v>
      </c>
      <c r="I95" s="387">
        <v>4</v>
      </c>
      <c r="J95" s="387">
        <v>4</v>
      </c>
      <c r="K95" s="390">
        <f t="shared" si="2"/>
        <v>100</v>
      </c>
      <c r="L95" s="391">
        <f t="shared" si="3"/>
        <v>100</v>
      </c>
    </row>
    <row r="96" spans="1:12" x14ac:dyDescent="0.25">
      <c r="A96" s="593"/>
      <c r="B96" s="595"/>
      <c r="C96" s="386" t="s">
        <v>447</v>
      </c>
      <c r="D96" s="387">
        <v>1</v>
      </c>
      <c r="E96" s="387">
        <v>1</v>
      </c>
      <c r="F96" s="387">
        <v>0</v>
      </c>
      <c r="G96" s="387">
        <v>0</v>
      </c>
      <c r="H96" s="387">
        <v>0</v>
      </c>
      <c r="I96" s="387">
        <v>4</v>
      </c>
      <c r="J96" s="387">
        <v>4</v>
      </c>
      <c r="K96" s="390">
        <f t="shared" si="2"/>
        <v>100</v>
      </c>
      <c r="L96" s="391">
        <f t="shared" si="3"/>
        <v>100</v>
      </c>
    </row>
    <row r="97" spans="1:12" x14ac:dyDescent="0.25">
      <c r="A97" s="593"/>
      <c r="B97" s="595"/>
      <c r="C97" s="386" t="s">
        <v>448</v>
      </c>
      <c r="D97" s="387">
        <v>1</v>
      </c>
      <c r="E97" s="387">
        <v>1</v>
      </c>
      <c r="F97" s="387">
        <v>0</v>
      </c>
      <c r="G97" s="387">
        <v>0</v>
      </c>
      <c r="H97" s="387">
        <v>0</v>
      </c>
      <c r="I97" s="387">
        <v>2</v>
      </c>
      <c r="J97" s="387">
        <v>2</v>
      </c>
      <c r="K97" s="390">
        <f t="shared" si="2"/>
        <v>100</v>
      </c>
      <c r="L97" s="391">
        <f t="shared" si="3"/>
        <v>100</v>
      </c>
    </row>
    <row r="98" spans="1:12" x14ac:dyDescent="0.25">
      <c r="A98" s="593"/>
      <c r="B98" s="595"/>
      <c r="C98" s="386" t="s">
        <v>449</v>
      </c>
      <c r="D98" s="387">
        <v>1</v>
      </c>
      <c r="E98" s="387">
        <v>1</v>
      </c>
      <c r="F98" s="387">
        <v>0</v>
      </c>
      <c r="G98" s="387">
        <v>0</v>
      </c>
      <c r="H98" s="387">
        <v>0</v>
      </c>
      <c r="I98" s="387">
        <v>4</v>
      </c>
      <c r="J98" s="387">
        <v>4</v>
      </c>
      <c r="K98" s="390">
        <f t="shared" si="2"/>
        <v>100</v>
      </c>
      <c r="L98" s="391">
        <f t="shared" si="3"/>
        <v>100</v>
      </c>
    </row>
    <row r="99" spans="1:12" x14ac:dyDescent="0.25">
      <c r="A99" s="593"/>
      <c r="B99" s="595" t="s">
        <v>450</v>
      </c>
      <c r="C99" s="386" t="s">
        <v>57</v>
      </c>
      <c r="D99" s="387">
        <v>3</v>
      </c>
      <c r="E99" s="387">
        <v>2</v>
      </c>
      <c r="F99" s="387">
        <v>1</v>
      </c>
      <c r="G99" s="387">
        <v>0</v>
      </c>
      <c r="H99" s="387">
        <v>3</v>
      </c>
      <c r="I99" s="387">
        <v>14</v>
      </c>
      <c r="J99" s="387">
        <v>11</v>
      </c>
      <c r="K99" s="390">
        <f t="shared" si="2"/>
        <v>66.666666666666657</v>
      </c>
      <c r="L99" s="391">
        <f t="shared" si="3"/>
        <v>78.571428571428569</v>
      </c>
    </row>
    <row r="100" spans="1:12" x14ac:dyDescent="0.25">
      <c r="A100" s="593"/>
      <c r="B100" s="595"/>
      <c r="C100" s="386" t="s">
        <v>451</v>
      </c>
      <c r="D100" s="387">
        <v>1</v>
      </c>
      <c r="E100" s="387">
        <v>1</v>
      </c>
      <c r="F100" s="387">
        <v>0</v>
      </c>
      <c r="G100" s="387">
        <v>0</v>
      </c>
      <c r="H100" s="387">
        <v>1</v>
      </c>
      <c r="I100" s="387">
        <v>7</v>
      </c>
      <c r="J100" s="387">
        <v>7</v>
      </c>
      <c r="K100" s="390">
        <f t="shared" si="2"/>
        <v>100</v>
      </c>
      <c r="L100" s="391">
        <f t="shared" si="3"/>
        <v>100</v>
      </c>
    </row>
    <row r="101" spans="1:12" x14ac:dyDescent="0.25">
      <c r="A101" s="593"/>
      <c r="B101" s="595"/>
      <c r="C101" s="386" t="s">
        <v>452</v>
      </c>
      <c r="D101" s="387">
        <v>1</v>
      </c>
      <c r="E101" s="387">
        <v>0</v>
      </c>
      <c r="F101" s="387">
        <v>1</v>
      </c>
      <c r="G101" s="387">
        <v>0</v>
      </c>
      <c r="H101" s="387">
        <v>1</v>
      </c>
      <c r="I101" s="387">
        <v>3</v>
      </c>
      <c r="J101" s="387">
        <v>0</v>
      </c>
      <c r="K101" s="390">
        <f t="shared" si="2"/>
        <v>0</v>
      </c>
      <c r="L101" s="391">
        <f t="shared" si="3"/>
        <v>0</v>
      </c>
    </row>
    <row r="102" spans="1:12" x14ac:dyDescent="0.25">
      <c r="A102" s="593"/>
      <c r="B102" s="595"/>
      <c r="C102" s="386" t="s">
        <v>453</v>
      </c>
      <c r="D102" s="387">
        <v>1</v>
      </c>
      <c r="E102" s="387">
        <v>1</v>
      </c>
      <c r="F102" s="387">
        <v>0</v>
      </c>
      <c r="G102" s="387">
        <v>0</v>
      </c>
      <c r="H102" s="387">
        <v>1</v>
      </c>
      <c r="I102" s="387">
        <v>4</v>
      </c>
      <c r="J102" s="387">
        <v>4</v>
      </c>
      <c r="K102" s="390">
        <f t="shared" si="2"/>
        <v>100</v>
      </c>
      <c r="L102" s="391">
        <f t="shared" si="3"/>
        <v>100</v>
      </c>
    </row>
  </sheetData>
  <autoFilter ref="A6:M6">
    <filterColumn colId="0" showButton="0"/>
  </autoFilter>
  <mergeCells count="23">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A6:B6"/>
    <mergeCell ref="A2:M2"/>
    <mergeCell ref="A4:C5"/>
    <mergeCell ref="D4:G4"/>
    <mergeCell ref="H4:H5"/>
    <mergeCell ref="I4:I5"/>
    <mergeCell ref="J4:J5"/>
    <mergeCell ref="K4:K5"/>
    <mergeCell ref="L4:L5"/>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102"/>
  <sheetViews>
    <sheetView zoomScaleNormal="100" workbookViewId="0">
      <selection activeCell="A7" sqref="A7:L102"/>
    </sheetView>
  </sheetViews>
  <sheetFormatPr defaultColWidth="9.33203125" defaultRowHeight="15.75" x14ac:dyDescent="0.25"/>
  <cols>
    <col min="1" max="1" width="37.1640625" style="163" customWidth="1"/>
    <col min="2" max="2" width="27.1640625" style="163" customWidth="1"/>
    <col min="3" max="3" width="29" style="163" customWidth="1"/>
    <col min="4" max="8" width="9.6640625" style="163" bestFit="1" customWidth="1"/>
    <col min="9" max="10" width="9.83203125" style="163" bestFit="1" customWidth="1"/>
    <col min="11" max="12" width="11" style="163" bestFit="1" customWidth="1"/>
    <col min="13" max="16384" width="9.33203125" style="163"/>
  </cols>
  <sheetData>
    <row r="1" spans="1:13" ht="15.75" customHeight="1" x14ac:dyDescent="0.25">
      <c r="A1" s="171" t="s">
        <v>286</v>
      </c>
      <c r="B1" s="171"/>
      <c r="C1" s="171"/>
    </row>
    <row r="2" spans="1:13" ht="51.75" customHeight="1" x14ac:dyDescent="0.25">
      <c r="A2" s="588" t="s">
        <v>287</v>
      </c>
      <c r="B2" s="588"/>
      <c r="C2" s="588"/>
      <c r="D2" s="588"/>
      <c r="E2" s="588"/>
      <c r="F2" s="588"/>
      <c r="G2" s="588"/>
      <c r="H2" s="588"/>
      <c r="I2" s="588"/>
      <c r="J2" s="588"/>
      <c r="K2" s="598"/>
      <c r="L2" s="598"/>
      <c r="M2" s="164"/>
    </row>
    <row r="4" spans="1:13" ht="36.75" customHeight="1" x14ac:dyDescent="0.25">
      <c r="A4" s="571" t="s">
        <v>357</v>
      </c>
      <c r="B4" s="571"/>
      <c r="C4" s="571"/>
      <c r="D4" s="599" t="s">
        <v>277</v>
      </c>
      <c r="E4" s="599"/>
      <c r="F4" s="599"/>
      <c r="G4" s="599"/>
      <c r="H4" s="599" t="s">
        <v>278</v>
      </c>
      <c r="I4" s="591" t="s">
        <v>279</v>
      </c>
      <c r="J4" s="591" t="s">
        <v>280</v>
      </c>
      <c r="K4" s="591" t="s">
        <v>281</v>
      </c>
      <c r="L4" s="591" t="s">
        <v>282</v>
      </c>
    </row>
    <row r="5" spans="1:13" ht="63" x14ac:dyDescent="0.25">
      <c r="A5" s="571"/>
      <c r="B5" s="571"/>
      <c r="C5" s="571"/>
      <c r="D5" s="175" t="s">
        <v>57</v>
      </c>
      <c r="E5" s="176" t="s">
        <v>129</v>
      </c>
      <c r="F5" s="176" t="s">
        <v>128</v>
      </c>
      <c r="G5" s="176" t="s">
        <v>283</v>
      </c>
      <c r="H5" s="599"/>
      <c r="I5" s="591"/>
      <c r="J5" s="591"/>
      <c r="K5" s="591"/>
      <c r="L5" s="591"/>
    </row>
    <row r="6" spans="1:13" ht="16.5" customHeight="1" x14ac:dyDescent="0.25">
      <c r="A6" s="586" t="s">
        <v>151</v>
      </c>
      <c r="B6" s="587"/>
      <c r="C6" s="167"/>
      <c r="D6" s="177">
        <v>6420.00000000003</v>
      </c>
      <c r="E6" s="177">
        <v>5856.9999999999918</v>
      </c>
      <c r="F6" s="177">
        <v>556.99999999999955</v>
      </c>
      <c r="G6" s="177">
        <v>6.0000000000000169</v>
      </c>
      <c r="H6" s="177">
        <v>3616.9999999999886</v>
      </c>
      <c r="I6" s="177">
        <v>97952.999999999854</v>
      </c>
      <c r="J6" s="177">
        <v>84299.999999999956</v>
      </c>
      <c r="K6" s="178">
        <f>E6/D6*100</f>
        <v>91.230529595015014</v>
      </c>
      <c r="L6" s="179">
        <f>J6/I6*100</f>
        <v>86.061682643716964</v>
      </c>
    </row>
    <row r="7" spans="1:13" x14ac:dyDescent="0.25">
      <c r="A7" s="600" t="s">
        <v>358</v>
      </c>
      <c r="B7" s="602" t="s">
        <v>57</v>
      </c>
      <c r="C7" s="602"/>
      <c r="D7" s="393">
        <v>59.000000000000007</v>
      </c>
      <c r="E7" s="393">
        <v>58.000000000000007</v>
      </c>
      <c r="F7" s="393">
        <v>1</v>
      </c>
      <c r="G7" s="393">
        <v>0</v>
      </c>
      <c r="H7" s="393">
        <v>22</v>
      </c>
      <c r="I7" s="393">
        <v>815</v>
      </c>
      <c r="J7" s="393">
        <v>790</v>
      </c>
      <c r="K7" s="178">
        <f t="shared" ref="K7:K58" si="0">E7/D7*100</f>
        <v>98.305084745762713</v>
      </c>
      <c r="L7" s="179">
        <f t="shared" ref="L7:L58" si="1">J7/I7*100</f>
        <v>96.932515337423311</v>
      </c>
    </row>
    <row r="8" spans="1:13" x14ac:dyDescent="0.25">
      <c r="A8" s="601"/>
      <c r="B8" s="603" t="s">
        <v>359</v>
      </c>
      <c r="C8" s="394" t="s">
        <v>57</v>
      </c>
      <c r="D8" s="395">
        <v>8.9999999999999982</v>
      </c>
      <c r="E8" s="395">
        <v>9</v>
      </c>
      <c r="F8" s="395">
        <v>0</v>
      </c>
      <c r="G8" s="395">
        <v>0</v>
      </c>
      <c r="H8" s="395">
        <v>4</v>
      </c>
      <c r="I8" s="395">
        <v>129</v>
      </c>
      <c r="J8" s="395">
        <v>114</v>
      </c>
      <c r="K8" s="396">
        <f t="shared" si="0"/>
        <v>100.00000000000003</v>
      </c>
      <c r="L8" s="397">
        <f t="shared" si="1"/>
        <v>88.372093023255815</v>
      </c>
    </row>
    <row r="9" spans="1:13" x14ac:dyDescent="0.25">
      <c r="A9" s="601"/>
      <c r="B9" s="603"/>
      <c r="C9" s="394" t="s">
        <v>360</v>
      </c>
      <c r="D9" s="395">
        <v>1</v>
      </c>
      <c r="E9" s="395">
        <v>1</v>
      </c>
      <c r="F9" s="395">
        <v>0</v>
      </c>
      <c r="G9" s="395">
        <v>0</v>
      </c>
      <c r="H9" s="395">
        <v>1</v>
      </c>
      <c r="I9" s="395">
        <v>20</v>
      </c>
      <c r="J9" s="395">
        <v>20</v>
      </c>
      <c r="K9" s="396">
        <f t="shared" si="0"/>
        <v>100</v>
      </c>
      <c r="L9" s="397">
        <f t="shared" si="1"/>
        <v>100</v>
      </c>
    </row>
    <row r="10" spans="1:13" x14ac:dyDescent="0.25">
      <c r="A10" s="601"/>
      <c r="B10" s="603"/>
      <c r="C10" s="394" t="s">
        <v>361</v>
      </c>
      <c r="D10" s="395">
        <v>0</v>
      </c>
      <c r="E10" s="398"/>
      <c r="F10" s="398"/>
      <c r="G10" s="398"/>
      <c r="H10" s="398"/>
      <c r="I10" s="398"/>
      <c r="J10" s="398"/>
      <c r="K10" s="396"/>
      <c r="L10" s="397"/>
    </row>
    <row r="11" spans="1:13" x14ac:dyDescent="0.25">
      <c r="A11" s="601"/>
      <c r="B11" s="603"/>
      <c r="C11" s="394" t="s">
        <v>362</v>
      </c>
      <c r="D11" s="395">
        <v>0</v>
      </c>
      <c r="E11" s="398"/>
      <c r="F11" s="398"/>
      <c r="G11" s="398"/>
      <c r="H11" s="398"/>
      <c r="I11" s="398"/>
      <c r="J11" s="398"/>
      <c r="K11" s="396"/>
      <c r="L11" s="397"/>
    </row>
    <row r="12" spans="1:13" x14ac:dyDescent="0.25">
      <c r="A12" s="601"/>
      <c r="B12" s="603"/>
      <c r="C12" s="394" t="s">
        <v>363</v>
      </c>
      <c r="D12" s="395">
        <v>1</v>
      </c>
      <c r="E12" s="395">
        <v>1</v>
      </c>
      <c r="F12" s="395">
        <v>0</v>
      </c>
      <c r="G12" s="395">
        <v>0</v>
      </c>
      <c r="H12" s="395">
        <v>0</v>
      </c>
      <c r="I12" s="395">
        <v>6</v>
      </c>
      <c r="J12" s="395">
        <v>6</v>
      </c>
      <c r="K12" s="396">
        <f t="shared" si="0"/>
        <v>100</v>
      </c>
      <c r="L12" s="397">
        <f t="shared" si="1"/>
        <v>100</v>
      </c>
    </row>
    <row r="13" spans="1:13" x14ac:dyDescent="0.25">
      <c r="A13" s="601"/>
      <c r="B13" s="603"/>
      <c r="C13" s="394" t="s">
        <v>364</v>
      </c>
      <c r="D13" s="395">
        <v>0</v>
      </c>
      <c r="E13" s="398"/>
      <c r="F13" s="398"/>
      <c r="G13" s="398"/>
      <c r="H13" s="398"/>
      <c r="I13" s="398"/>
      <c r="J13" s="398"/>
      <c r="K13" s="396"/>
      <c r="L13" s="397"/>
    </row>
    <row r="14" spans="1:13" x14ac:dyDescent="0.25">
      <c r="A14" s="601"/>
      <c r="B14" s="603"/>
      <c r="C14" s="394" t="s">
        <v>365</v>
      </c>
      <c r="D14" s="395">
        <v>1</v>
      </c>
      <c r="E14" s="395">
        <v>1</v>
      </c>
      <c r="F14" s="395">
        <v>0</v>
      </c>
      <c r="G14" s="395">
        <v>0</v>
      </c>
      <c r="H14" s="395">
        <v>1</v>
      </c>
      <c r="I14" s="395">
        <v>14</v>
      </c>
      <c r="J14" s="395">
        <v>8</v>
      </c>
      <c r="K14" s="396">
        <f t="shared" si="0"/>
        <v>100</v>
      </c>
      <c r="L14" s="397">
        <f t="shared" si="1"/>
        <v>57.142857142857139</v>
      </c>
    </row>
    <row r="15" spans="1:13" x14ac:dyDescent="0.25">
      <c r="A15" s="601"/>
      <c r="B15" s="603"/>
      <c r="C15" s="394" t="s">
        <v>366</v>
      </c>
      <c r="D15" s="395">
        <v>1</v>
      </c>
      <c r="E15" s="395">
        <v>1</v>
      </c>
      <c r="F15" s="395">
        <v>0</v>
      </c>
      <c r="G15" s="395">
        <v>0</v>
      </c>
      <c r="H15" s="395">
        <v>1</v>
      </c>
      <c r="I15" s="395">
        <v>10</v>
      </c>
      <c r="J15" s="395">
        <v>10</v>
      </c>
      <c r="K15" s="396">
        <f t="shared" si="0"/>
        <v>100</v>
      </c>
      <c r="L15" s="397">
        <f t="shared" si="1"/>
        <v>100</v>
      </c>
    </row>
    <row r="16" spans="1:13" x14ac:dyDescent="0.25">
      <c r="A16" s="601"/>
      <c r="B16" s="603"/>
      <c r="C16" s="394" t="s">
        <v>367</v>
      </c>
      <c r="D16" s="395">
        <v>0</v>
      </c>
      <c r="E16" s="398"/>
      <c r="F16" s="398"/>
      <c r="G16" s="398"/>
      <c r="H16" s="398"/>
      <c r="I16" s="398"/>
      <c r="J16" s="398"/>
      <c r="K16" s="396"/>
      <c r="L16" s="397"/>
    </row>
    <row r="17" spans="1:12" x14ac:dyDescent="0.25">
      <c r="A17" s="601"/>
      <c r="B17" s="603"/>
      <c r="C17" s="394" t="s">
        <v>368</v>
      </c>
      <c r="D17" s="395">
        <v>0</v>
      </c>
      <c r="E17" s="398"/>
      <c r="F17" s="398"/>
      <c r="G17" s="398"/>
      <c r="H17" s="398"/>
      <c r="I17" s="398"/>
      <c r="J17" s="398"/>
      <c r="K17" s="396"/>
      <c r="L17" s="397"/>
    </row>
    <row r="18" spans="1:12" x14ac:dyDescent="0.25">
      <c r="A18" s="601"/>
      <c r="B18" s="603"/>
      <c r="C18" s="394" t="s">
        <v>369</v>
      </c>
      <c r="D18" s="395">
        <v>0</v>
      </c>
      <c r="E18" s="398"/>
      <c r="F18" s="398"/>
      <c r="G18" s="398"/>
      <c r="H18" s="398"/>
      <c r="I18" s="398"/>
      <c r="J18" s="398"/>
      <c r="K18" s="396"/>
      <c r="L18" s="397"/>
    </row>
    <row r="19" spans="1:12" x14ac:dyDescent="0.25">
      <c r="A19" s="601"/>
      <c r="B19" s="603"/>
      <c r="C19" s="394" t="s">
        <v>370</v>
      </c>
      <c r="D19" s="395">
        <v>0</v>
      </c>
      <c r="E19" s="398"/>
      <c r="F19" s="398"/>
      <c r="G19" s="398"/>
      <c r="H19" s="398"/>
      <c r="I19" s="398"/>
      <c r="J19" s="398"/>
      <c r="K19" s="396"/>
      <c r="L19" s="397"/>
    </row>
    <row r="20" spans="1:12" x14ac:dyDescent="0.25">
      <c r="A20" s="601"/>
      <c r="B20" s="603"/>
      <c r="C20" s="394" t="s">
        <v>371</v>
      </c>
      <c r="D20" s="395">
        <v>0</v>
      </c>
      <c r="E20" s="398"/>
      <c r="F20" s="398"/>
      <c r="G20" s="398"/>
      <c r="H20" s="398"/>
      <c r="I20" s="398"/>
      <c r="J20" s="398"/>
      <c r="K20" s="396"/>
      <c r="L20" s="397"/>
    </row>
    <row r="21" spans="1:12" x14ac:dyDescent="0.25">
      <c r="A21" s="601"/>
      <c r="B21" s="603"/>
      <c r="C21" s="394" t="s">
        <v>372</v>
      </c>
      <c r="D21" s="395">
        <v>0</v>
      </c>
      <c r="E21" s="398"/>
      <c r="F21" s="398"/>
      <c r="G21" s="398"/>
      <c r="H21" s="398"/>
      <c r="I21" s="398"/>
      <c r="J21" s="398"/>
      <c r="K21" s="396"/>
      <c r="L21" s="397"/>
    </row>
    <row r="22" spans="1:12" x14ac:dyDescent="0.25">
      <c r="A22" s="601"/>
      <c r="B22" s="603"/>
      <c r="C22" s="394" t="s">
        <v>373</v>
      </c>
      <c r="D22" s="395">
        <v>1</v>
      </c>
      <c r="E22" s="395">
        <v>1</v>
      </c>
      <c r="F22" s="395">
        <v>0</v>
      </c>
      <c r="G22" s="395">
        <v>0</v>
      </c>
      <c r="H22" s="395">
        <v>0</v>
      </c>
      <c r="I22" s="395">
        <v>17</v>
      </c>
      <c r="J22" s="395">
        <v>14</v>
      </c>
      <c r="K22" s="396">
        <f t="shared" si="0"/>
        <v>100</v>
      </c>
      <c r="L22" s="397">
        <f t="shared" si="1"/>
        <v>82.35294117647058</v>
      </c>
    </row>
    <row r="23" spans="1:12" x14ac:dyDescent="0.25">
      <c r="A23" s="601"/>
      <c r="B23" s="603"/>
      <c r="C23" s="394" t="s">
        <v>374</v>
      </c>
      <c r="D23" s="395">
        <v>0</v>
      </c>
      <c r="E23" s="398"/>
      <c r="F23" s="398"/>
      <c r="G23" s="398"/>
      <c r="H23" s="398"/>
      <c r="I23" s="398"/>
      <c r="J23" s="398"/>
      <c r="K23" s="396"/>
      <c r="L23" s="397"/>
    </row>
    <row r="24" spans="1:12" x14ac:dyDescent="0.25">
      <c r="A24" s="601"/>
      <c r="B24" s="603"/>
      <c r="C24" s="394" t="s">
        <v>375</v>
      </c>
      <c r="D24" s="395">
        <v>1</v>
      </c>
      <c r="E24" s="395">
        <v>1</v>
      </c>
      <c r="F24" s="395">
        <v>0</v>
      </c>
      <c r="G24" s="395">
        <v>0</v>
      </c>
      <c r="H24" s="395">
        <v>0</v>
      </c>
      <c r="I24" s="395">
        <v>12</v>
      </c>
      <c r="J24" s="395">
        <v>12</v>
      </c>
      <c r="K24" s="396">
        <f t="shared" si="0"/>
        <v>100</v>
      </c>
      <c r="L24" s="397">
        <f t="shared" si="1"/>
        <v>100</v>
      </c>
    </row>
    <row r="25" spans="1:12" x14ac:dyDescent="0.25">
      <c r="A25" s="601"/>
      <c r="B25" s="603"/>
      <c r="C25" s="394" t="s">
        <v>376</v>
      </c>
      <c r="D25" s="395">
        <v>0</v>
      </c>
      <c r="E25" s="398"/>
      <c r="F25" s="398"/>
      <c r="G25" s="398"/>
      <c r="H25" s="398"/>
      <c r="I25" s="398"/>
      <c r="J25" s="398"/>
      <c r="K25" s="396"/>
      <c r="L25" s="397"/>
    </row>
    <row r="26" spans="1:12" x14ac:dyDescent="0.25">
      <c r="A26" s="601"/>
      <c r="B26" s="603"/>
      <c r="C26" s="394" t="s">
        <v>377</v>
      </c>
      <c r="D26" s="395">
        <v>1</v>
      </c>
      <c r="E26" s="395">
        <v>1</v>
      </c>
      <c r="F26" s="395">
        <v>0</v>
      </c>
      <c r="G26" s="395">
        <v>0</v>
      </c>
      <c r="H26" s="395">
        <v>1</v>
      </c>
      <c r="I26" s="395">
        <v>25</v>
      </c>
      <c r="J26" s="395">
        <v>23</v>
      </c>
      <c r="K26" s="396">
        <f t="shared" si="0"/>
        <v>100</v>
      </c>
      <c r="L26" s="397">
        <f t="shared" si="1"/>
        <v>92</v>
      </c>
    </row>
    <row r="27" spans="1:12" x14ac:dyDescent="0.25">
      <c r="A27" s="601"/>
      <c r="B27" s="603"/>
      <c r="C27" s="394" t="s">
        <v>378</v>
      </c>
      <c r="D27" s="395">
        <v>1</v>
      </c>
      <c r="E27" s="395">
        <v>1</v>
      </c>
      <c r="F27" s="395">
        <v>0</v>
      </c>
      <c r="G27" s="395">
        <v>0</v>
      </c>
      <c r="H27" s="395">
        <v>0</v>
      </c>
      <c r="I27" s="395">
        <v>8</v>
      </c>
      <c r="J27" s="395">
        <v>8</v>
      </c>
      <c r="K27" s="396">
        <f t="shared" si="0"/>
        <v>100</v>
      </c>
      <c r="L27" s="397">
        <f t="shared" si="1"/>
        <v>100</v>
      </c>
    </row>
    <row r="28" spans="1:12" x14ac:dyDescent="0.25">
      <c r="A28" s="601"/>
      <c r="B28" s="603"/>
      <c r="C28" s="394" t="s">
        <v>379</v>
      </c>
      <c r="D28" s="395">
        <v>1</v>
      </c>
      <c r="E28" s="395">
        <v>1</v>
      </c>
      <c r="F28" s="395">
        <v>0</v>
      </c>
      <c r="G28" s="395">
        <v>0</v>
      </c>
      <c r="H28" s="395">
        <v>0</v>
      </c>
      <c r="I28" s="395">
        <v>17</v>
      </c>
      <c r="J28" s="395">
        <v>13</v>
      </c>
      <c r="K28" s="396">
        <f t="shared" si="0"/>
        <v>100</v>
      </c>
      <c r="L28" s="397">
        <f t="shared" si="1"/>
        <v>76.470588235294116</v>
      </c>
    </row>
    <row r="29" spans="1:12" x14ac:dyDescent="0.25">
      <c r="A29" s="601"/>
      <c r="B29" s="603" t="s">
        <v>380</v>
      </c>
      <c r="C29" s="394" t="s">
        <v>57</v>
      </c>
      <c r="D29" s="395">
        <v>0</v>
      </c>
      <c r="E29" s="398"/>
      <c r="F29" s="398"/>
      <c r="G29" s="398"/>
      <c r="H29" s="398"/>
      <c r="I29" s="398"/>
      <c r="J29" s="398"/>
      <c r="K29" s="396"/>
      <c r="L29" s="397"/>
    </row>
    <row r="30" spans="1:12" x14ac:dyDescent="0.25">
      <c r="A30" s="601"/>
      <c r="B30" s="603"/>
      <c r="C30" s="394" t="s">
        <v>381</v>
      </c>
      <c r="D30" s="395">
        <v>0</v>
      </c>
      <c r="E30" s="398"/>
      <c r="F30" s="398"/>
      <c r="G30" s="398"/>
      <c r="H30" s="398"/>
      <c r="I30" s="398"/>
      <c r="J30" s="398"/>
      <c r="K30" s="396"/>
      <c r="L30" s="397"/>
    </row>
    <row r="31" spans="1:12" x14ac:dyDescent="0.25">
      <c r="A31" s="601"/>
      <c r="B31" s="603"/>
      <c r="C31" s="394" t="s">
        <v>382</v>
      </c>
      <c r="D31" s="395">
        <v>0</v>
      </c>
      <c r="E31" s="398"/>
      <c r="F31" s="398"/>
      <c r="G31" s="398"/>
      <c r="H31" s="398"/>
      <c r="I31" s="398"/>
      <c r="J31" s="398"/>
      <c r="K31" s="396"/>
      <c r="L31" s="397"/>
    </row>
    <row r="32" spans="1:12" x14ac:dyDescent="0.25">
      <c r="A32" s="601"/>
      <c r="B32" s="603" t="s">
        <v>383</v>
      </c>
      <c r="C32" s="394" t="s">
        <v>57</v>
      </c>
      <c r="D32" s="395">
        <v>2</v>
      </c>
      <c r="E32" s="395">
        <v>2</v>
      </c>
      <c r="F32" s="395">
        <v>0</v>
      </c>
      <c r="G32" s="395">
        <v>0</v>
      </c>
      <c r="H32" s="395">
        <v>1</v>
      </c>
      <c r="I32" s="395">
        <v>26</v>
      </c>
      <c r="J32" s="395">
        <v>26</v>
      </c>
      <c r="K32" s="396">
        <f t="shared" si="0"/>
        <v>100</v>
      </c>
      <c r="L32" s="397">
        <f t="shared" si="1"/>
        <v>100</v>
      </c>
    </row>
    <row r="33" spans="1:12" x14ac:dyDescent="0.25">
      <c r="A33" s="601"/>
      <c r="B33" s="603"/>
      <c r="C33" s="394" t="s">
        <v>384</v>
      </c>
      <c r="D33" s="395">
        <v>1</v>
      </c>
      <c r="E33" s="395">
        <v>1</v>
      </c>
      <c r="F33" s="395">
        <v>0</v>
      </c>
      <c r="G33" s="395">
        <v>0</v>
      </c>
      <c r="H33" s="395">
        <v>0</v>
      </c>
      <c r="I33" s="395">
        <v>5</v>
      </c>
      <c r="J33" s="395">
        <v>5</v>
      </c>
      <c r="K33" s="396">
        <f t="shared" si="0"/>
        <v>100</v>
      </c>
      <c r="L33" s="397">
        <f t="shared" si="1"/>
        <v>100</v>
      </c>
    </row>
    <row r="34" spans="1:12" x14ac:dyDescent="0.25">
      <c r="A34" s="601"/>
      <c r="B34" s="603"/>
      <c r="C34" s="394" t="s">
        <v>385</v>
      </c>
      <c r="D34" s="395">
        <v>1</v>
      </c>
      <c r="E34" s="395">
        <v>1</v>
      </c>
      <c r="F34" s="395">
        <v>0</v>
      </c>
      <c r="G34" s="395">
        <v>0</v>
      </c>
      <c r="H34" s="395">
        <v>1</v>
      </c>
      <c r="I34" s="395">
        <v>21</v>
      </c>
      <c r="J34" s="395">
        <v>21</v>
      </c>
      <c r="K34" s="396">
        <f t="shared" si="0"/>
        <v>100</v>
      </c>
      <c r="L34" s="397">
        <f t="shared" si="1"/>
        <v>100</v>
      </c>
    </row>
    <row r="35" spans="1:12" x14ac:dyDescent="0.25">
      <c r="A35" s="601"/>
      <c r="B35" s="603" t="s">
        <v>386</v>
      </c>
      <c r="C35" s="394" t="s">
        <v>57</v>
      </c>
      <c r="D35" s="395">
        <v>4</v>
      </c>
      <c r="E35" s="395">
        <v>4</v>
      </c>
      <c r="F35" s="395">
        <v>0</v>
      </c>
      <c r="G35" s="395">
        <v>0</v>
      </c>
      <c r="H35" s="395">
        <v>0</v>
      </c>
      <c r="I35" s="395">
        <v>87</v>
      </c>
      <c r="J35" s="395">
        <v>78</v>
      </c>
      <c r="K35" s="396">
        <f t="shared" si="0"/>
        <v>100</v>
      </c>
      <c r="L35" s="397">
        <f t="shared" si="1"/>
        <v>89.65517241379311</v>
      </c>
    </row>
    <row r="36" spans="1:12" x14ac:dyDescent="0.25">
      <c r="A36" s="601"/>
      <c r="B36" s="603"/>
      <c r="C36" s="394" t="s">
        <v>387</v>
      </c>
      <c r="D36" s="395">
        <v>1</v>
      </c>
      <c r="E36" s="395">
        <v>1</v>
      </c>
      <c r="F36" s="395">
        <v>0</v>
      </c>
      <c r="G36" s="395">
        <v>0</v>
      </c>
      <c r="H36" s="395">
        <v>0</v>
      </c>
      <c r="I36" s="395">
        <v>18</v>
      </c>
      <c r="J36" s="395">
        <v>18</v>
      </c>
      <c r="K36" s="396">
        <f t="shared" si="0"/>
        <v>100</v>
      </c>
      <c r="L36" s="397">
        <f t="shared" si="1"/>
        <v>100</v>
      </c>
    </row>
    <row r="37" spans="1:12" x14ac:dyDescent="0.25">
      <c r="A37" s="601"/>
      <c r="B37" s="603"/>
      <c r="C37" s="394" t="s">
        <v>388</v>
      </c>
      <c r="D37" s="395">
        <v>1</v>
      </c>
      <c r="E37" s="395">
        <v>1</v>
      </c>
      <c r="F37" s="395">
        <v>0</v>
      </c>
      <c r="G37" s="395">
        <v>0</v>
      </c>
      <c r="H37" s="395">
        <v>0</v>
      </c>
      <c r="I37" s="395">
        <v>30</v>
      </c>
      <c r="J37" s="395">
        <v>21</v>
      </c>
      <c r="K37" s="396">
        <f t="shared" si="0"/>
        <v>100</v>
      </c>
      <c r="L37" s="397">
        <f t="shared" si="1"/>
        <v>70</v>
      </c>
    </row>
    <row r="38" spans="1:12" x14ac:dyDescent="0.25">
      <c r="A38" s="601"/>
      <c r="B38" s="603"/>
      <c r="C38" s="394" t="s">
        <v>389</v>
      </c>
      <c r="D38" s="395">
        <v>0</v>
      </c>
      <c r="E38" s="398"/>
      <c r="F38" s="398"/>
      <c r="G38" s="398"/>
      <c r="H38" s="398"/>
      <c r="I38" s="398"/>
      <c r="J38" s="398"/>
      <c r="K38" s="396"/>
      <c r="L38" s="397"/>
    </row>
    <row r="39" spans="1:12" x14ac:dyDescent="0.25">
      <c r="A39" s="601"/>
      <c r="B39" s="603"/>
      <c r="C39" s="394" t="s">
        <v>390</v>
      </c>
      <c r="D39" s="395">
        <v>1</v>
      </c>
      <c r="E39" s="395">
        <v>1</v>
      </c>
      <c r="F39" s="395">
        <v>0</v>
      </c>
      <c r="G39" s="395">
        <v>0</v>
      </c>
      <c r="H39" s="395">
        <v>0</v>
      </c>
      <c r="I39" s="395">
        <v>21</v>
      </c>
      <c r="J39" s="395">
        <v>21</v>
      </c>
      <c r="K39" s="396">
        <f t="shared" si="0"/>
        <v>100</v>
      </c>
      <c r="L39" s="397">
        <f t="shared" si="1"/>
        <v>100</v>
      </c>
    </row>
    <row r="40" spans="1:12" x14ac:dyDescent="0.25">
      <c r="A40" s="601"/>
      <c r="B40" s="603"/>
      <c r="C40" s="394" t="s">
        <v>391</v>
      </c>
      <c r="D40" s="395">
        <v>1</v>
      </c>
      <c r="E40" s="395">
        <v>1</v>
      </c>
      <c r="F40" s="395">
        <v>0</v>
      </c>
      <c r="G40" s="395">
        <v>0</v>
      </c>
      <c r="H40" s="395">
        <v>0</v>
      </c>
      <c r="I40" s="395">
        <v>18</v>
      </c>
      <c r="J40" s="395">
        <v>18</v>
      </c>
      <c r="K40" s="396">
        <f t="shared" si="0"/>
        <v>100</v>
      </c>
      <c r="L40" s="397">
        <f t="shared" si="1"/>
        <v>100</v>
      </c>
    </row>
    <row r="41" spans="1:12" x14ac:dyDescent="0.25">
      <c r="A41" s="601"/>
      <c r="B41" s="603" t="s">
        <v>392</v>
      </c>
      <c r="C41" s="394" t="s">
        <v>57</v>
      </c>
      <c r="D41" s="395">
        <v>1</v>
      </c>
      <c r="E41" s="395">
        <v>1</v>
      </c>
      <c r="F41" s="395">
        <v>0</v>
      </c>
      <c r="G41" s="395">
        <v>0</v>
      </c>
      <c r="H41" s="395">
        <v>0</v>
      </c>
      <c r="I41" s="395">
        <v>15</v>
      </c>
      <c r="J41" s="395">
        <v>15</v>
      </c>
      <c r="K41" s="396">
        <f t="shared" si="0"/>
        <v>100</v>
      </c>
      <c r="L41" s="397">
        <f t="shared" si="1"/>
        <v>100</v>
      </c>
    </row>
    <row r="42" spans="1:12" x14ac:dyDescent="0.25">
      <c r="A42" s="601"/>
      <c r="B42" s="603"/>
      <c r="C42" s="394" t="s">
        <v>393</v>
      </c>
      <c r="D42" s="395">
        <v>1</v>
      </c>
      <c r="E42" s="395">
        <v>1</v>
      </c>
      <c r="F42" s="395">
        <v>0</v>
      </c>
      <c r="G42" s="395">
        <v>0</v>
      </c>
      <c r="H42" s="395">
        <v>0</v>
      </c>
      <c r="I42" s="395">
        <v>15</v>
      </c>
      <c r="J42" s="395">
        <v>15</v>
      </c>
      <c r="K42" s="396">
        <f t="shared" si="0"/>
        <v>100</v>
      </c>
      <c r="L42" s="397">
        <f t="shared" si="1"/>
        <v>100</v>
      </c>
    </row>
    <row r="43" spans="1:12" x14ac:dyDescent="0.25">
      <c r="A43" s="601"/>
      <c r="B43" s="603" t="s">
        <v>394</v>
      </c>
      <c r="C43" s="394" t="s">
        <v>57</v>
      </c>
      <c r="D43" s="395">
        <v>5</v>
      </c>
      <c r="E43" s="395">
        <v>5</v>
      </c>
      <c r="F43" s="395">
        <v>0</v>
      </c>
      <c r="G43" s="395">
        <v>0</v>
      </c>
      <c r="H43" s="395">
        <v>5</v>
      </c>
      <c r="I43" s="395">
        <v>70</v>
      </c>
      <c r="J43" s="395">
        <v>70</v>
      </c>
      <c r="K43" s="396">
        <f t="shared" si="0"/>
        <v>100</v>
      </c>
      <c r="L43" s="397">
        <f t="shared" si="1"/>
        <v>100</v>
      </c>
    </row>
    <row r="44" spans="1:12" x14ac:dyDescent="0.25">
      <c r="A44" s="601"/>
      <c r="B44" s="603"/>
      <c r="C44" s="394" t="s">
        <v>395</v>
      </c>
      <c r="D44" s="395">
        <v>1</v>
      </c>
      <c r="E44" s="395">
        <v>1</v>
      </c>
      <c r="F44" s="395">
        <v>0</v>
      </c>
      <c r="G44" s="395">
        <v>0</v>
      </c>
      <c r="H44" s="395">
        <v>1</v>
      </c>
      <c r="I44" s="395">
        <v>18</v>
      </c>
      <c r="J44" s="395">
        <v>18</v>
      </c>
      <c r="K44" s="396">
        <f t="shared" si="0"/>
        <v>100</v>
      </c>
      <c r="L44" s="397">
        <f t="shared" si="1"/>
        <v>100</v>
      </c>
    </row>
    <row r="45" spans="1:12" x14ac:dyDescent="0.25">
      <c r="A45" s="601"/>
      <c r="B45" s="603"/>
      <c r="C45" s="394" t="s">
        <v>396</v>
      </c>
      <c r="D45" s="395">
        <v>1</v>
      </c>
      <c r="E45" s="395">
        <v>1</v>
      </c>
      <c r="F45" s="395">
        <v>0</v>
      </c>
      <c r="G45" s="395">
        <v>0</v>
      </c>
      <c r="H45" s="395">
        <v>1</v>
      </c>
      <c r="I45" s="395">
        <v>21</v>
      </c>
      <c r="J45" s="395">
        <v>21</v>
      </c>
      <c r="K45" s="396">
        <f t="shared" si="0"/>
        <v>100</v>
      </c>
      <c r="L45" s="397">
        <f t="shared" si="1"/>
        <v>100</v>
      </c>
    </row>
    <row r="46" spans="1:12" x14ac:dyDescent="0.25">
      <c r="A46" s="601"/>
      <c r="B46" s="603"/>
      <c r="C46" s="394" t="s">
        <v>397</v>
      </c>
      <c r="D46" s="395">
        <v>1</v>
      </c>
      <c r="E46" s="395">
        <v>1</v>
      </c>
      <c r="F46" s="395">
        <v>0</v>
      </c>
      <c r="G46" s="395">
        <v>0</v>
      </c>
      <c r="H46" s="395">
        <v>1</v>
      </c>
      <c r="I46" s="395">
        <v>9</v>
      </c>
      <c r="J46" s="395">
        <v>9</v>
      </c>
      <c r="K46" s="396">
        <f t="shared" si="0"/>
        <v>100</v>
      </c>
      <c r="L46" s="397">
        <f t="shared" si="1"/>
        <v>100</v>
      </c>
    </row>
    <row r="47" spans="1:12" x14ac:dyDescent="0.25">
      <c r="A47" s="601"/>
      <c r="B47" s="603"/>
      <c r="C47" s="394" t="s">
        <v>398</v>
      </c>
      <c r="D47" s="395">
        <v>1</v>
      </c>
      <c r="E47" s="395">
        <v>1</v>
      </c>
      <c r="F47" s="395">
        <v>0</v>
      </c>
      <c r="G47" s="395">
        <v>0</v>
      </c>
      <c r="H47" s="395">
        <v>1</v>
      </c>
      <c r="I47" s="395">
        <v>12</v>
      </c>
      <c r="J47" s="395">
        <v>12</v>
      </c>
      <c r="K47" s="396">
        <f t="shared" si="0"/>
        <v>100</v>
      </c>
      <c r="L47" s="397">
        <f t="shared" si="1"/>
        <v>100</v>
      </c>
    </row>
    <row r="48" spans="1:12" x14ac:dyDescent="0.25">
      <c r="A48" s="601"/>
      <c r="B48" s="603"/>
      <c r="C48" s="394" t="s">
        <v>399</v>
      </c>
      <c r="D48" s="395">
        <v>1</v>
      </c>
      <c r="E48" s="395">
        <v>1</v>
      </c>
      <c r="F48" s="395">
        <v>0</v>
      </c>
      <c r="G48" s="395">
        <v>0</v>
      </c>
      <c r="H48" s="395">
        <v>1</v>
      </c>
      <c r="I48" s="395">
        <v>10</v>
      </c>
      <c r="J48" s="395">
        <v>10</v>
      </c>
      <c r="K48" s="396">
        <f t="shared" si="0"/>
        <v>100</v>
      </c>
      <c r="L48" s="397">
        <f t="shared" si="1"/>
        <v>100</v>
      </c>
    </row>
    <row r="49" spans="1:12" x14ac:dyDescent="0.25">
      <c r="A49" s="601"/>
      <c r="B49" s="603" t="s">
        <v>400</v>
      </c>
      <c r="C49" s="394" t="s">
        <v>57</v>
      </c>
      <c r="D49" s="395">
        <v>9</v>
      </c>
      <c r="E49" s="395">
        <v>9</v>
      </c>
      <c r="F49" s="395">
        <v>0</v>
      </c>
      <c r="G49" s="395">
        <v>0</v>
      </c>
      <c r="H49" s="395">
        <v>5</v>
      </c>
      <c r="I49" s="395">
        <v>140</v>
      </c>
      <c r="J49" s="395">
        <v>140</v>
      </c>
      <c r="K49" s="396">
        <f t="shared" si="0"/>
        <v>100</v>
      </c>
      <c r="L49" s="397">
        <f t="shared" si="1"/>
        <v>100</v>
      </c>
    </row>
    <row r="50" spans="1:12" x14ac:dyDescent="0.25">
      <c r="A50" s="601"/>
      <c r="B50" s="603"/>
      <c r="C50" s="394" t="s">
        <v>401</v>
      </c>
      <c r="D50" s="395">
        <v>2</v>
      </c>
      <c r="E50" s="395">
        <v>2</v>
      </c>
      <c r="F50" s="395">
        <v>0</v>
      </c>
      <c r="G50" s="395">
        <v>0</v>
      </c>
      <c r="H50" s="395">
        <v>2</v>
      </c>
      <c r="I50" s="395">
        <v>35</v>
      </c>
      <c r="J50" s="395">
        <v>35</v>
      </c>
      <c r="K50" s="396">
        <f t="shared" si="0"/>
        <v>100</v>
      </c>
      <c r="L50" s="397">
        <f t="shared" si="1"/>
        <v>100</v>
      </c>
    </row>
    <row r="51" spans="1:12" x14ac:dyDescent="0.25">
      <c r="A51" s="601"/>
      <c r="B51" s="603"/>
      <c r="C51" s="394" t="s">
        <v>402</v>
      </c>
      <c r="D51" s="395">
        <v>0</v>
      </c>
      <c r="E51" s="398"/>
      <c r="F51" s="398"/>
      <c r="G51" s="398"/>
      <c r="H51" s="398"/>
      <c r="I51" s="398"/>
      <c r="J51" s="398"/>
      <c r="K51" s="396"/>
      <c r="L51" s="397"/>
    </row>
    <row r="52" spans="1:12" x14ac:dyDescent="0.25">
      <c r="A52" s="601"/>
      <c r="B52" s="603"/>
      <c r="C52" s="394" t="s">
        <v>403</v>
      </c>
      <c r="D52" s="395">
        <v>0</v>
      </c>
      <c r="E52" s="398"/>
      <c r="F52" s="398"/>
      <c r="G52" s="398"/>
      <c r="H52" s="398"/>
      <c r="I52" s="398"/>
      <c r="J52" s="398"/>
      <c r="K52" s="396"/>
      <c r="L52" s="397"/>
    </row>
    <row r="53" spans="1:12" x14ac:dyDescent="0.25">
      <c r="A53" s="601"/>
      <c r="B53" s="603"/>
      <c r="C53" s="394" t="s">
        <v>404</v>
      </c>
      <c r="D53" s="395">
        <v>1</v>
      </c>
      <c r="E53" s="395">
        <v>1</v>
      </c>
      <c r="F53" s="395">
        <v>0</v>
      </c>
      <c r="G53" s="395">
        <v>0</v>
      </c>
      <c r="H53" s="395">
        <v>0</v>
      </c>
      <c r="I53" s="395">
        <v>10</v>
      </c>
      <c r="J53" s="395">
        <v>10</v>
      </c>
      <c r="K53" s="396">
        <f t="shared" si="0"/>
        <v>100</v>
      </c>
      <c r="L53" s="397">
        <f t="shared" si="1"/>
        <v>100</v>
      </c>
    </row>
    <row r="54" spans="1:12" x14ac:dyDescent="0.25">
      <c r="A54" s="601"/>
      <c r="B54" s="603"/>
      <c r="C54" s="394" t="s">
        <v>405</v>
      </c>
      <c r="D54" s="395">
        <v>0</v>
      </c>
      <c r="E54" s="398"/>
      <c r="F54" s="398"/>
      <c r="G54" s="398"/>
      <c r="H54" s="398"/>
      <c r="I54" s="398"/>
      <c r="J54" s="398"/>
      <c r="K54" s="396"/>
      <c r="L54" s="397"/>
    </row>
    <row r="55" spans="1:12" x14ac:dyDescent="0.25">
      <c r="A55" s="601"/>
      <c r="B55" s="603"/>
      <c r="C55" s="394" t="s">
        <v>406</v>
      </c>
      <c r="D55" s="395">
        <v>2</v>
      </c>
      <c r="E55" s="395">
        <v>2</v>
      </c>
      <c r="F55" s="395">
        <v>0</v>
      </c>
      <c r="G55" s="395">
        <v>0</v>
      </c>
      <c r="H55" s="395">
        <v>2</v>
      </c>
      <c r="I55" s="395">
        <v>34</v>
      </c>
      <c r="J55" s="395">
        <v>34</v>
      </c>
      <c r="K55" s="396">
        <f t="shared" si="0"/>
        <v>100</v>
      </c>
      <c r="L55" s="397">
        <f t="shared" si="1"/>
        <v>100</v>
      </c>
    </row>
    <row r="56" spans="1:12" x14ac:dyDescent="0.25">
      <c r="A56" s="601"/>
      <c r="B56" s="603"/>
      <c r="C56" s="394" t="s">
        <v>407</v>
      </c>
      <c r="D56" s="395">
        <v>0</v>
      </c>
      <c r="E56" s="398"/>
      <c r="F56" s="398"/>
      <c r="G56" s="398"/>
      <c r="H56" s="398"/>
      <c r="I56" s="398"/>
      <c r="J56" s="398"/>
      <c r="K56" s="396"/>
      <c r="L56" s="397"/>
    </row>
    <row r="57" spans="1:12" x14ac:dyDescent="0.25">
      <c r="A57" s="601"/>
      <c r="B57" s="603"/>
      <c r="C57" s="394" t="s">
        <v>408</v>
      </c>
      <c r="D57" s="395">
        <v>1</v>
      </c>
      <c r="E57" s="395">
        <v>1</v>
      </c>
      <c r="F57" s="395">
        <v>0</v>
      </c>
      <c r="G57" s="395">
        <v>0</v>
      </c>
      <c r="H57" s="395">
        <v>0</v>
      </c>
      <c r="I57" s="395">
        <v>14</v>
      </c>
      <c r="J57" s="395">
        <v>14</v>
      </c>
      <c r="K57" s="396">
        <f t="shared" si="0"/>
        <v>100</v>
      </c>
      <c r="L57" s="397">
        <f t="shared" si="1"/>
        <v>100</v>
      </c>
    </row>
    <row r="58" spans="1:12" x14ac:dyDescent="0.25">
      <c r="A58" s="601"/>
      <c r="B58" s="603"/>
      <c r="C58" s="394" t="s">
        <v>409</v>
      </c>
      <c r="D58" s="395">
        <v>1</v>
      </c>
      <c r="E58" s="395">
        <v>1</v>
      </c>
      <c r="F58" s="395">
        <v>0</v>
      </c>
      <c r="G58" s="395">
        <v>0</v>
      </c>
      <c r="H58" s="395">
        <v>0</v>
      </c>
      <c r="I58" s="395">
        <v>6</v>
      </c>
      <c r="J58" s="395">
        <v>6</v>
      </c>
      <c r="K58" s="396">
        <f t="shared" si="0"/>
        <v>100</v>
      </c>
      <c r="L58" s="397">
        <f t="shared" si="1"/>
        <v>100</v>
      </c>
    </row>
    <row r="59" spans="1:12" x14ac:dyDescent="0.25">
      <c r="A59" s="601"/>
      <c r="B59" s="603"/>
      <c r="C59" s="394" t="s">
        <v>410</v>
      </c>
      <c r="D59" s="395">
        <v>0</v>
      </c>
      <c r="E59" s="398"/>
      <c r="F59" s="398"/>
      <c r="G59" s="398"/>
      <c r="H59" s="398"/>
      <c r="I59" s="398"/>
      <c r="J59" s="398"/>
      <c r="K59" s="396"/>
      <c r="L59" s="397"/>
    </row>
    <row r="60" spans="1:12" x14ac:dyDescent="0.25">
      <c r="A60" s="601"/>
      <c r="B60" s="603"/>
      <c r="C60" s="394" t="s">
        <v>411</v>
      </c>
      <c r="D60" s="395">
        <v>1</v>
      </c>
      <c r="E60" s="395">
        <v>1</v>
      </c>
      <c r="F60" s="395">
        <v>0</v>
      </c>
      <c r="G60" s="395">
        <v>0</v>
      </c>
      <c r="H60" s="395">
        <v>1</v>
      </c>
      <c r="I60" s="395">
        <v>29</v>
      </c>
      <c r="J60" s="395">
        <v>29</v>
      </c>
      <c r="K60" s="396">
        <f t="shared" ref="K60:K102" si="2">E60/D60*100</f>
        <v>100</v>
      </c>
      <c r="L60" s="397">
        <f t="shared" ref="L60:L102" si="3">J60/I60*100</f>
        <v>100</v>
      </c>
    </row>
    <row r="61" spans="1:12" x14ac:dyDescent="0.25">
      <c r="A61" s="601"/>
      <c r="B61" s="603"/>
      <c r="C61" s="394" t="s">
        <v>412</v>
      </c>
      <c r="D61" s="395">
        <v>1</v>
      </c>
      <c r="E61" s="395">
        <v>1</v>
      </c>
      <c r="F61" s="395">
        <v>0</v>
      </c>
      <c r="G61" s="395">
        <v>0</v>
      </c>
      <c r="H61" s="395">
        <v>0</v>
      </c>
      <c r="I61" s="395">
        <v>12</v>
      </c>
      <c r="J61" s="395">
        <v>12</v>
      </c>
      <c r="K61" s="396">
        <f t="shared" si="2"/>
        <v>100</v>
      </c>
      <c r="L61" s="397">
        <f t="shared" si="3"/>
        <v>100</v>
      </c>
    </row>
    <row r="62" spans="1:12" x14ac:dyDescent="0.25">
      <c r="A62" s="601"/>
      <c r="B62" s="603"/>
      <c r="C62" s="394" t="s">
        <v>413</v>
      </c>
      <c r="D62" s="395">
        <v>0</v>
      </c>
      <c r="E62" s="398"/>
      <c r="F62" s="398"/>
      <c r="G62" s="398"/>
      <c r="H62" s="398"/>
      <c r="I62" s="398"/>
      <c r="J62" s="398"/>
      <c r="K62" s="396"/>
      <c r="L62" s="397"/>
    </row>
    <row r="63" spans="1:12" x14ac:dyDescent="0.25">
      <c r="A63" s="601"/>
      <c r="B63" s="603"/>
      <c r="C63" s="394" t="s">
        <v>414</v>
      </c>
      <c r="D63" s="395">
        <v>0</v>
      </c>
      <c r="E63" s="398"/>
      <c r="F63" s="398"/>
      <c r="G63" s="398"/>
      <c r="H63" s="398"/>
      <c r="I63" s="398"/>
      <c r="J63" s="398"/>
      <c r="K63" s="396"/>
      <c r="L63" s="397"/>
    </row>
    <row r="64" spans="1:12" x14ac:dyDescent="0.25">
      <c r="A64" s="601"/>
      <c r="B64" s="603" t="s">
        <v>415</v>
      </c>
      <c r="C64" s="394" t="s">
        <v>57</v>
      </c>
      <c r="D64" s="395">
        <v>7</v>
      </c>
      <c r="E64" s="395">
        <v>7</v>
      </c>
      <c r="F64" s="395">
        <v>0</v>
      </c>
      <c r="G64" s="395">
        <v>0</v>
      </c>
      <c r="H64" s="395">
        <v>0</v>
      </c>
      <c r="I64" s="395">
        <v>91</v>
      </c>
      <c r="J64" s="395">
        <v>91</v>
      </c>
      <c r="K64" s="396">
        <f t="shared" si="2"/>
        <v>100</v>
      </c>
      <c r="L64" s="397">
        <f t="shared" si="3"/>
        <v>100</v>
      </c>
    </row>
    <row r="65" spans="1:12" x14ac:dyDescent="0.25">
      <c r="A65" s="601"/>
      <c r="B65" s="603"/>
      <c r="C65" s="394" t="s">
        <v>416</v>
      </c>
      <c r="D65" s="395">
        <v>0</v>
      </c>
      <c r="E65" s="398"/>
      <c r="F65" s="398"/>
      <c r="G65" s="398"/>
      <c r="H65" s="398"/>
      <c r="I65" s="398"/>
      <c r="J65" s="398"/>
      <c r="K65" s="396"/>
      <c r="L65" s="397"/>
    </row>
    <row r="66" spans="1:12" x14ac:dyDescent="0.25">
      <c r="A66" s="601"/>
      <c r="B66" s="603"/>
      <c r="C66" s="394" t="s">
        <v>417</v>
      </c>
      <c r="D66" s="395">
        <v>1</v>
      </c>
      <c r="E66" s="395">
        <v>1</v>
      </c>
      <c r="F66" s="395">
        <v>0</v>
      </c>
      <c r="G66" s="395">
        <v>0</v>
      </c>
      <c r="H66" s="395">
        <v>0</v>
      </c>
      <c r="I66" s="395">
        <v>13</v>
      </c>
      <c r="J66" s="395">
        <v>13</v>
      </c>
      <c r="K66" s="396">
        <f t="shared" si="2"/>
        <v>100</v>
      </c>
      <c r="L66" s="397">
        <f t="shared" si="3"/>
        <v>100</v>
      </c>
    </row>
    <row r="67" spans="1:12" x14ac:dyDescent="0.25">
      <c r="A67" s="601"/>
      <c r="B67" s="603"/>
      <c r="C67" s="394" t="s">
        <v>418</v>
      </c>
      <c r="D67" s="395">
        <v>0</v>
      </c>
      <c r="E67" s="398"/>
      <c r="F67" s="398"/>
      <c r="G67" s="398"/>
      <c r="H67" s="398"/>
      <c r="I67" s="398"/>
      <c r="J67" s="398"/>
      <c r="K67" s="396"/>
      <c r="L67" s="397"/>
    </row>
    <row r="68" spans="1:12" x14ac:dyDescent="0.25">
      <c r="A68" s="601"/>
      <c r="B68" s="603"/>
      <c r="C68" s="394" t="s">
        <v>419</v>
      </c>
      <c r="D68" s="395">
        <v>1</v>
      </c>
      <c r="E68" s="395">
        <v>1</v>
      </c>
      <c r="F68" s="395">
        <v>0</v>
      </c>
      <c r="G68" s="395">
        <v>0</v>
      </c>
      <c r="H68" s="395">
        <v>0</v>
      </c>
      <c r="I68" s="395">
        <v>13</v>
      </c>
      <c r="J68" s="395">
        <v>13</v>
      </c>
      <c r="K68" s="396">
        <f t="shared" si="2"/>
        <v>100</v>
      </c>
      <c r="L68" s="397">
        <f t="shared" si="3"/>
        <v>100</v>
      </c>
    </row>
    <row r="69" spans="1:12" x14ac:dyDescent="0.25">
      <c r="A69" s="601"/>
      <c r="B69" s="603"/>
      <c r="C69" s="394" t="s">
        <v>420</v>
      </c>
      <c r="D69" s="395">
        <v>1</v>
      </c>
      <c r="E69" s="395">
        <v>1</v>
      </c>
      <c r="F69" s="395">
        <v>0</v>
      </c>
      <c r="G69" s="395">
        <v>0</v>
      </c>
      <c r="H69" s="395">
        <v>0</v>
      </c>
      <c r="I69" s="395">
        <v>8</v>
      </c>
      <c r="J69" s="395">
        <v>8</v>
      </c>
      <c r="K69" s="396">
        <f t="shared" si="2"/>
        <v>100</v>
      </c>
      <c r="L69" s="397">
        <f t="shared" si="3"/>
        <v>100</v>
      </c>
    </row>
    <row r="70" spans="1:12" x14ac:dyDescent="0.25">
      <c r="A70" s="601"/>
      <c r="B70" s="603"/>
      <c r="C70" s="394" t="s">
        <v>421</v>
      </c>
      <c r="D70" s="395">
        <v>1</v>
      </c>
      <c r="E70" s="395">
        <v>1</v>
      </c>
      <c r="F70" s="395">
        <v>0</v>
      </c>
      <c r="G70" s="395">
        <v>0</v>
      </c>
      <c r="H70" s="395">
        <v>0</v>
      </c>
      <c r="I70" s="395">
        <v>8</v>
      </c>
      <c r="J70" s="395">
        <v>8</v>
      </c>
      <c r="K70" s="396">
        <f t="shared" si="2"/>
        <v>100</v>
      </c>
      <c r="L70" s="397">
        <f t="shared" si="3"/>
        <v>100</v>
      </c>
    </row>
    <row r="71" spans="1:12" x14ac:dyDescent="0.25">
      <c r="A71" s="601"/>
      <c r="B71" s="603"/>
      <c r="C71" s="394" t="s">
        <v>422</v>
      </c>
      <c r="D71" s="395">
        <v>1</v>
      </c>
      <c r="E71" s="395">
        <v>1</v>
      </c>
      <c r="F71" s="395">
        <v>0</v>
      </c>
      <c r="G71" s="395">
        <v>0</v>
      </c>
      <c r="H71" s="395">
        <v>0</v>
      </c>
      <c r="I71" s="395">
        <v>22</v>
      </c>
      <c r="J71" s="395">
        <v>22</v>
      </c>
      <c r="K71" s="396">
        <f t="shared" si="2"/>
        <v>100</v>
      </c>
      <c r="L71" s="397">
        <f t="shared" si="3"/>
        <v>100</v>
      </c>
    </row>
    <row r="72" spans="1:12" x14ac:dyDescent="0.25">
      <c r="A72" s="601"/>
      <c r="B72" s="603"/>
      <c r="C72" s="394" t="s">
        <v>423</v>
      </c>
      <c r="D72" s="395">
        <v>1</v>
      </c>
      <c r="E72" s="395">
        <v>1</v>
      </c>
      <c r="F72" s="395">
        <v>0</v>
      </c>
      <c r="G72" s="395">
        <v>0</v>
      </c>
      <c r="H72" s="395">
        <v>0</v>
      </c>
      <c r="I72" s="395">
        <v>19</v>
      </c>
      <c r="J72" s="395">
        <v>19</v>
      </c>
      <c r="K72" s="396">
        <f t="shared" si="2"/>
        <v>100</v>
      </c>
      <c r="L72" s="397">
        <f t="shared" si="3"/>
        <v>100</v>
      </c>
    </row>
    <row r="73" spans="1:12" x14ac:dyDescent="0.25">
      <c r="A73" s="601"/>
      <c r="B73" s="603"/>
      <c r="C73" s="394" t="s">
        <v>424</v>
      </c>
      <c r="D73" s="395">
        <v>1</v>
      </c>
      <c r="E73" s="395">
        <v>1</v>
      </c>
      <c r="F73" s="395">
        <v>0</v>
      </c>
      <c r="G73" s="395">
        <v>0</v>
      </c>
      <c r="H73" s="395">
        <v>0</v>
      </c>
      <c r="I73" s="395">
        <v>8</v>
      </c>
      <c r="J73" s="395">
        <v>8</v>
      </c>
      <c r="K73" s="396">
        <f t="shared" si="2"/>
        <v>100</v>
      </c>
      <c r="L73" s="397">
        <f t="shared" si="3"/>
        <v>100</v>
      </c>
    </row>
    <row r="74" spans="1:12" x14ac:dyDescent="0.25">
      <c r="A74" s="601"/>
      <c r="B74" s="603" t="s">
        <v>425</v>
      </c>
      <c r="C74" s="394" t="s">
        <v>57</v>
      </c>
      <c r="D74" s="395">
        <v>3</v>
      </c>
      <c r="E74" s="395">
        <v>3</v>
      </c>
      <c r="F74" s="395">
        <v>0</v>
      </c>
      <c r="G74" s="395">
        <v>0</v>
      </c>
      <c r="H74" s="395">
        <v>1</v>
      </c>
      <c r="I74" s="395">
        <v>58</v>
      </c>
      <c r="J74" s="395">
        <v>57</v>
      </c>
      <c r="K74" s="396">
        <f t="shared" si="2"/>
        <v>100</v>
      </c>
      <c r="L74" s="397">
        <f t="shared" si="3"/>
        <v>98.275862068965509</v>
      </c>
    </row>
    <row r="75" spans="1:12" x14ac:dyDescent="0.25">
      <c r="A75" s="601"/>
      <c r="B75" s="603"/>
      <c r="C75" s="394" t="s">
        <v>426</v>
      </c>
      <c r="D75" s="395">
        <v>1</v>
      </c>
      <c r="E75" s="395">
        <v>1</v>
      </c>
      <c r="F75" s="395">
        <v>0</v>
      </c>
      <c r="G75" s="395">
        <v>0</v>
      </c>
      <c r="H75" s="395">
        <v>0</v>
      </c>
      <c r="I75" s="395">
        <v>16</v>
      </c>
      <c r="J75" s="395">
        <v>16</v>
      </c>
      <c r="K75" s="396">
        <f t="shared" si="2"/>
        <v>100</v>
      </c>
      <c r="L75" s="397">
        <f t="shared" si="3"/>
        <v>100</v>
      </c>
    </row>
    <row r="76" spans="1:12" x14ac:dyDescent="0.25">
      <c r="A76" s="601"/>
      <c r="B76" s="603"/>
      <c r="C76" s="394" t="s">
        <v>427</v>
      </c>
      <c r="D76" s="395">
        <v>1</v>
      </c>
      <c r="E76" s="395">
        <v>1</v>
      </c>
      <c r="F76" s="395">
        <v>0</v>
      </c>
      <c r="G76" s="395">
        <v>0</v>
      </c>
      <c r="H76" s="395">
        <v>1</v>
      </c>
      <c r="I76" s="395">
        <v>17</v>
      </c>
      <c r="J76" s="395">
        <v>16</v>
      </c>
      <c r="K76" s="396">
        <f t="shared" si="2"/>
        <v>100</v>
      </c>
      <c r="L76" s="397">
        <f t="shared" si="3"/>
        <v>94.117647058823522</v>
      </c>
    </row>
    <row r="77" spans="1:12" x14ac:dyDescent="0.25">
      <c r="A77" s="601"/>
      <c r="B77" s="603"/>
      <c r="C77" s="394" t="s">
        <v>428</v>
      </c>
      <c r="D77" s="395">
        <v>1</v>
      </c>
      <c r="E77" s="395">
        <v>1</v>
      </c>
      <c r="F77" s="395">
        <v>0</v>
      </c>
      <c r="G77" s="395">
        <v>0</v>
      </c>
      <c r="H77" s="395">
        <v>0</v>
      </c>
      <c r="I77" s="395">
        <v>25</v>
      </c>
      <c r="J77" s="395">
        <v>25</v>
      </c>
      <c r="K77" s="396">
        <f t="shared" si="2"/>
        <v>100</v>
      </c>
      <c r="L77" s="397">
        <f t="shared" si="3"/>
        <v>100</v>
      </c>
    </row>
    <row r="78" spans="1:12" x14ac:dyDescent="0.25">
      <c r="A78" s="601"/>
      <c r="B78" s="603" t="s">
        <v>429</v>
      </c>
      <c r="C78" s="394" t="s">
        <v>57</v>
      </c>
      <c r="D78" s="395">
        <v>9</v>
      </c>
      <c r="E78" s="395">
        <v>9</v>
      </c>
      <c r="F78" s="395">
        <v>0</v>
      </c>
      <c r="G78" s="395">
        <v>0</v>
      </c>
      <c r="H78" s="395">
        <v>1.0000000000000002</v>
      </c>
      <c r="I78" s="395">
        <v>80</v>
      </c>
      <c r="J78" s="395">
        <v>80</v>
      </c>
      <c r="K78" s="396">
        <f t="shared" si="2"/>
        <v>100</v>
      </c>
      <c r="L78" s="397">
        <f t="shared" si="3"/>
        <v>100</v>
      </c>
    </row>
    <row r="79" spans="1:12" x14ac:dyDescent="0.25">
      <c r="A79" s="601"/>
      <c r="B79" s="603"/>
      <c r="C79" s="394" t="s">
        <v>430</v>
      </c>
      <c r="D79" s="395">
        <v>1</v>
      </c>
      <c r="E79" s="395">
        <v>1</v>
      </c>
      <c r="F79" s="395">
        <v>0</v>
      </c>
      <c r="G79" s="395">
        <v>0</v>
      </c>
      <c r="H79" s="395">
        <v>0</v>
      </c>
      <c r="I79" s="395">
        <v>11</v>
      </c>
      <c r="J79" s="395">
        <v>11</v>
      </c>
      <c r="K79" s="396">
        <f t="shared" si="2"/>
        <v>100</v>
      </c>
      <c r="L79" s="397">
        <f t="shared" si="3"/>
        <v>100</v>
      </c>
    </row>
    <row r="80" spans="1:12" x14ac:dyDescent="0.25">
      <c r="A80" s="601"/>
      <c r="B80" s="603"/>
      <c r="C80" s="394" t="s">
        <v>431</v>
      </c>
      <c r="D80" s="395">
        <v>1</v>
      </c>
      <c r="E80" s="395">
        <v>1</v>
      </c>
      <c r="F80" s="395">
        <v>0</v>
      </c>
      <c r="G80" s="395">
        <v>0</v>
      </c>
      <c r="H80" s="395">
        <v>0</v>
      </c>
      <c r="I80" s="395">
        <v>8</v>
      </c>
      <c r="J80" s="395">
        <v>8</v>
      </c>
      <c r="K80" s="396">
        <f t="shared" si="2"/>
        <v>100</v>
      </c>
      <c r="L80" s="397">
        <f t="shared" si="3"/>
        <v>100</v>
      </c>
    </row>
    <row r="81" spans="1:12" x14ac:dyDescent="0.25">
      <c r="A81" s="601"/>
      <c r="B81" s="603"/>
      <c r="C81" s="394" t="s">
        <v>432</v>
      </c>
      <c r="D81" s="395">
        <v>1</v>
      </c>
      <c r="E81" s="395">
        <v>1</v>
      </c>
      <c r="F81" s="395">
        <v>0</v>
      </c>
      <c r="G81" s="395">
        <v>0</v>
      </c>
      <c r="H81" s="395">
        <v>0</v>
      </c>
      <c r="I81" s="395">
        <v>8</v>
      </c>
      <c r="J81" s="395">
        <v>8</v>
      </c>
      <c r="K81" s="396">
        <f t="shared" si="2"/>
        <v>100</v>
      </c>
      <c r="L81" s="397">
        <f t="shared" si="3"/>
        <v>100</v>
      </c>
    </row>
    <row r="82" spans="1:12" x14ac:dyDescent="0.25">
      <c r="A82" s="601"/>
      <c r="B82" s="603"/>
      <c r="C82" s="394" t="s">
        <v>433</v>
      </c>
      <c r="D82" s="395">
        <v>2</v>
      </c>
      <c r="E82" s="395">
        <v>2</v>
      </c>
      <c r="F82" s="395">
        <v>0</v>
      </c>
      <c r="G82" s="395">
        <v>0</v>
      </c>
      <c r="H82" s="395">
        <v>1</v>
      </c>
      <c r="I82" s="395">
        <v>16</v>
      </c>
      <c r="J82" s="395">
        <v>16</v>
      </c>
      <c r="K82" s="396">
        <f t="shared" si="2"/>
        <v>100</v>
      </c>
      <c r="L82" s="397">
        <f t="shared" si="3"/>
        <v>100</v>
      </c>
    </row>
    <row r="83" spans="1:12" x14ac:dyDescent="0.25">
      <c r="A83" s="601"/>
      <c r="B83" s="603"/>
      <c r="C83" s="394" t="s">
        <v>434</v>
      </c>
      <c r="D83" s="395">
        <v>1</v>
      </c>
      <c r="E83" s="395">
        <v>1</v>
      </c>
      <c r="F83" s="395">
        <v>0</v>
      </c>
      <c r="G83" s="395">
        <v>0</v>
      </c>
      <c r="H83" s="395">
        <v>0</v>
      </c>
      <c r="I83" s="395">
        <v>8</v>
      </c>
      <c r="J83" s="395">
        <v>8</v>
      </c>
      <c r="K83" s="396">
        <f t="shared" si="2"/>
        <v>100</v>
      </c>
      <c r="L83" s="397">
        <f t="shared" si="3"/>
        <v>100</v>
      </c>
    </row>
    <row r="84" spans="1:12" x14ac:dyDescent="0.25">
      <c r="A84" s="601"/>
      <c r="B84" s="603"/>
      <c r="C84" s="394" t="s">
        <v>435</v>
      </c>
      <c r="D84" s="395">
        <v>1</v>
      </c>
      <c r="E84" s="395">
        <v>1</v>
      </c>
      <c r="F84" s="395">
        <v>0</v>
      </c>
      <c r="G84" s="395">
        <v>0</v>
      </c>
      <c r="H84" s="395">
        <v>0</v>
      </c>
      <c r="I84" s="395">
        <v>9</v>
      </c>
      <c r="J84" s="395">
        <v>9</v>
      </c>
      <c r="K84" s="396">
        <f t="shared" si="2"/>
        <v>100</v>
      </c>
      <c r="L84" s="397">
        <f t="shared" si="3"/>
        <v>100</v>
      </c>
    </row>
    <row r="85" spans="1:12" x14ac:dyDescent="0.25">
      <c r="A85" s="601"/>
      <c r="B85" s="603"/>
      <c r="C85" s="394" t="s">
        <v>436</v>
      </c>
      <c r="D85" s="395">
        <v>1</v>
      </c>
      <c r="E85" s="395">
        <v>1</v>
      </c>
      <c r="F85" s="395">
        <v>0</v>
      </c>
      <c r="G85" s="395">
        <v>0</v>
      </c>
      <c r="H85" s="395">
        <v>0</v>
      </c>
      <c r="I85" s="395">
        <v>12</v>
      </c>
      <c r="J85" s="395">
        <v>12</v>
      </c>
      <c r="K85" s="396">
        <f t="shared" si="2"/>
        <v>100</v>
      </c>
      <c r="L85" s="397">
        <f t="shared" si="3"/>
        <v>100</v>
      </c>
    </row>
    <row r="86" spans="1:12" x14ac:dyDescent="0.25">
      <c r="A86" s="601"/>
      <c r="B86" s="603"/>
      <c r="C86" s="394" t="s">
        <v>437</v>
      </c>
      <c r="D86" s="395">
        <v>0</v>
      </c>
      <c r="E86" s="398"/>
      <c r="F86" s="398"/>
      <c r="G86" s="398"/>
      <c r="H86" s="398"/>
      <c r="I86" s="398"/>
      <c r="J86" s="398"/>
      <c r="K86" s="396"/>
      <c r="L86" s="397"/>
    </row>
    <row r="87" spans="1:12" x14ac:dyDescent="0.25">
      <c r="A87" s="601"/>
      <c r="B87" s="603"/>
      <c r="C87" s="394" t="s">
        <v>438</v>
      </c>
      <c r="D87" s="395">
        <v>1</v>
      </c>
      <c r="E87" s="395">
        <v>1</v>
      </c>
      <c r="F87" s="395">
        <v>0</v>
      </c>
      <c r="G87" s="395">
        <v>0</v>
      </c>
      <c r="H87" s="395">
        <v>0</v>
      </c>
      <c r="I87" s="395">
        <v>8</v>
      </c>
      <c r="J87" s="395">
        <v>8</v>
      </c>
      <c r="K87" s="396">
        <f t="shared" si="2"/>
        <v>100</v>
      </c>
      <c r="L87" s="397">
        <f t="shared" si="3"/>
        <v>100</v>
      </c>
    </row>
    <row r="88" spans="1:12" x14ac:dyDescent="0.25">
      <c r="A88" s="601"/>
      <c r="B88" s="603" t="s">
        <v>439</v>
      </c>
      <c r="C88" s="394" t="s">
        <v>57</v>
      </c>
      <c r="D88" s="395">
        <v>7</v>
      </c>
      <c r="E88" s="395">
        <v>7</v>
      </c>
      <c r="F88" s="395">
        <v>0</v>
      </c>
      <c r="G88" s="395">
        <v>0</v>
      </c>
      <c r="H88" s="395">
        <v>2</v>
      </c>
      <c r="I88" s="395">
        <v>91</v>
      </c>
      <c r="J88" s="395">
        <v>91</v>
      </c>
      <c r="K88" s="396">
        <f t="shared" si="2"/>
        <v>100</v>
      </c>
      <c r="L88" s="397">
        <f t="shared" si="3"/>
        <v>100</v>
      </c>
    </row>
    <row r="89" spans="1:12" x14ac:dyDescent="0.25">
      <c r="A89" s="601"/>
      <c r="B89" s="603"/>
      <c r="C89" s="394" t="s">
        <v>440</v>
      </c>
      <c r="D89" s="395">
        <v>1</v>
      </c>
      <c r="E89" s="395">
        <v>1</v>
      </c>
      <c r="F89" s="395">
        <v>0</v>
      </c>
      <c r="G89" s="395">
        <v>0</v>
      </c>
      <c r="H89" s="395">
        <v>1</v>
      </c>
      <c r="I89" s="395">
        <v>21</v>
      </c>
      <c r="J89" s="395">
        <v>21</v>
      </c>
      <c r="K89" s="396">
        <f t="shared" si="2"/>
        <v>100</v>
      </c>
      <c r="L89" s="397">
        <f t="shared" si="3"/>
        <v>100</v>
      </c>
    </row>
    <row r="90" spans="1:12" x14ac:dyDescent="0.25">
      <c r="A90" s="601"/>
      <c r="B90" s="603"/>
      <c r="C90" s="394" t="s">
        <v>441</v>
      </c>
      <c r="D90" s="395">
        <v>1</v>
      </c>
      <c r="E90" s="395">
        <v>1</v>
      </c>
      <c r="F90" s="395">
        <v>0</v>
      </c>
      <c r="G90" s="395">
        <v>0</v>
      </c>
      <c r="H90" s="395">
        <v>1</v>
      </c>
      <c r="I90" s="395">
        <v>15</v>
      </c>
      <c r="J90" s="395">
        <v>15</v>
      </c>
      <c r="K90" s="396">
        <f t="shared" si="2"/>
        <v>100</v>
      </c>
      <c r="L90" s="397">
        <f t="shared" si="3"/>
        <v>100</v>
      </c>
    </row>
    <row r="91" spans="1:12" x14ac:dyDescent="0.25">
      <c r="A91" s="601"/>
      <c r="B91" s="603"/>
      <c r="C91" s="394" t="s">
        <v>442</v>
      </c>
      <c r="D91" s="395">
        <v>0</v>
      </c>
      <c r="E91" s="398"/>
      <c r="F91" s="398"/>
      <c r="G91" s="398"/>
      <c r="H91" s="398"/>
      <c r="I91" s="398"/>
      <c r="J91" s="398"/>
      <c r="K91" s="396"/>
      <c r="L91" s="397"/>
    </row>
    <row r="92" spans="1:12" x14ac:dyDescent="0.25">
      <c r="A92" s="601"/>
      <c r="B92" s="603"/>
      <c r="C92" s="394" t="s">
        <v>443</v>
      </c>
      <c r="D92" s="395">
        <v>1</v>
      </c>
      <c r="E92" s="395">
        <v>1</v>
      </c>
      <c r="F92" s="395">
        <v>0</v>
      </c>
      <c r="G92" s="395">
        <v>0</v>
      </c>
      <c r="H92" s="395">
        <v>0</v>
      </c>
      <c r="I92" s="395">
        <v>20</v>
      </c>
      <c r="J92" s="395">
        <v>20</v>
      </c>
      <c r="K92" s="396">
        <f t="shared" si="2"/>
        <v>100</v>
      </c>
      <c r="L92" s="397">
        <f t="shared" si="3"/>
        <v>100</v>
      </c>
    </row>
    <row r="93" spans="1:12" x14ac:dyDescent="0.25">
      <c r="A93" s="601"/>
      <c r="B93" s="603"/>
      <c r="C93" s="394" t="s">
        <v>444</v>
      </c>
      <c r="D93" s="395">
        <v>0</v>
      </c>
      <c r="E93" s="398"/>
      <c r="F93" s="398"/>
      <c r="G93" s="398"/>
      <c r="H93" s="398"/>
      <c r="I93" s="398"/>
      <c r="J93" s="398"/>
      <c r="K93" s="396"/>
      <c r="L93" s="397"/>
    </row>
    <row r="94" spans="1:12" x14ac:dyDescent="0.25">
      <c r="A94" s="601"/>
      <c r="B94" s="603"/>
      <c r="C94" s="394" t="s">
        <v>445</v>
      </c>
      <c r="D94" s="395">
        <v>0</v>
      </c>
      <c r="E94" s="398"/>
      <c r="F94" s="398"/>
      <c r="G94" s="398"/>
      <c r="H94" s="398"/>
      <c r="I94" s="398"/>
      <c r="J94" s="398"/>
      <c r="K94" s="396"/>
      <c r="L94" s="397"/>
    </row>
    <row r="95" spans="1:12" x14ac:dyDescent="0.25">
      <c r="A95" s="601"/>
      <c r="B95" s="603"/>
      <c r="C95" s="394" t="s">
        <v>446</v>
      </c>
      <c r="D95" s="395">
        <v>1</v>
      </c>
      <c r="E95" s="395">
        <v>1</v>
      </c>
      <c r="F95" s="395">
        <v>0</v>
      </c>
      <c r="G95" s="395">
        <v>0</v>
      </c>
      <c r="H95" s="395">
        <v>0</v>
      </c>
      <c r="I95" s="395">
        <v>12</v>
      </c>
      <c r="J95" s="395">
        <v>12</v>
      </c>
      <c r="K95" s="396">
        <f t="shared" si="2"/>
        <v>100</v>
      </c>
      <c r="L95" s="397">
        <f t="shared" si="3"/>
        <v>100</v>
      </c>
    </row>
    <row r="96" spans="1:12" x14ac:dyDescent="0.25">
      <c r="A96" s="601"/>
      <c r="B96" s="603"/>
      <c r="C96" s="394" t="s">
        <v>447</v>
      </c>
      <c r="D96" s="395">
        <v>2</v>
      </c>
      <c r="E96" s="395">
        <v>2</v>
      </c>
      <c r="F96" s="395">
        <v>0</v>
      </c>
      <c r="G96" s="395">
        <v>0</v>
      </c>
      <c r="H96" s="395">
        <v>0</v>
      </c>
      <c r="I96" s="395">
        <v>18</v>
      </c>
      <c r="J96" s="395">
        <v>18</v>
      </c>
      <c r="K96" s="396">
        <f t="shared" si="2"/>
        <v>100</v>
      </c>
      <c r="L96" s="397">
        <f t="shared" si="3"/>
        <v>100</v>
      </c>
    </row>
    <row r="97" spans="1:12" x14ac:dyDescent="0.25">
      <c r="A97" s="601"/>
      <c r="B97" s="603"/>
      <c r="C97" s="394" t="s">
        <v>448</v>
      </c>
      <c r="D97" s="395">
        <v>0</v>
      </c>
      <c r="E97" s="398"/>
      <c r="F97" s="398"/>
      <c r="G97" s="398"/>
      <c r="H97" s="398"/>
      <c r="I97" s="398"/>
      <c r="J97" s="398"/>
      <c r="K97" s="396"/>
      <c r="L97" s="397"/>
    </row>
    <row r="98" spans="1:12" x14ac:dyDescent="0.25">
      <c r="A98" s="601"/>
      <c r="B98" s="603"/>
      <c r="C98" s="394" t="s">
        <v>449</v>
      </c>
      <c r="D98" s="395">
        <v>1</v>
      </c>
      <c r="E98" s="395">
        <v>1</v>
      </c>
      <c r="F98" s="395">
        <v>0</v>
      </c>
      <c r="G98" s="395">
        <v>0</v>
      </c>
      <c r="H98" s="395">
        <v>0</v>
      </c>
      <c r="I98" s="395">
        <v>5</v>
      </c>
      <c r="J98" s="395">
        <v>5</v>
      </c>
      <c r="K98" s="396">
        <f t="shared" si="2"/>
        <v>100</v>
      </c>
      <c r="L98" s="397">
        <f t="shared" si="3"/>
        <v>100</v>
      </c>
    </row>
    <row r="99" spans="1:12" x14ac:dyDescent="0.25">
      <c r="A99" s="601"/>
      <c r="B99" s="603" t="s">
        <v>450</v>
      </c>
      <c r="C99" s="394" t="s">
        <v>57</v>
      </c>
      <c r="D99" s="395">
        <v>3</v>
      </c>
      <c r="E99" s="395">
        <v>2</v>
      </c>
      <c r="F99" s="395">
        <v>1</v>
      </c>
      <c r="G99" s="395">
        <v>0</v>
      </c>
      <c r="H99" s="395">
        <v>3</v>
      </c>
      <c r="I99" s="395">
        <v>28</v>
      </c>
      <c r="J99" s="395">
        <v>28</v>
      </c>
      <c r="K99" s="396">
        <f t="shared" si="2"/>
        <v>66.666666666666657</v>
      </c>
      <c r="L99" s="397">
        <f t="shared" si="3"/>
        <v>100</v>
      </c>
    </row>
    <row r="100" spans="1:12" x14ac:dyDescent="0.25">
      <c r="A100" s="601"/>
      <c r="B100" s="603"/>
      <c r="C100" s="394" t="s">
        <v>451</v>
      </c>
      <c r="D100" s="395">
        <v>1</v>
      </c>
      <c r="E100" s="395">
        <v>1</v>
      </c>
      <c r="F100" s="395">
        <v>0</v>
      </c>
      <c r="G100" s="395">
        <v>0</v>
      </c>
      <c r="H100" s="395">
        <v>1</v>
      </c>
      <c r="I100" s="395">
        <v>16</v>
      </c>
      <c r="J100" s="395">
        <v>16</v>
      </c>
      <c r="K100" s="396">
        <f t="shared" si="2"/>
        <v>100</v>
      </c>
      <c r="L100" s="397">
        <f t="shared" si="3"/>
        <v>100</v>
      </c>
    </row>
    <row r="101" spans="1:12" x14ac:dyDescent="0.25">
      <c r="A101" s="601"/>
      <c r="B101" s="603"/>
      <c r="C101" s="394" t="s">
        <v>452</v>
      </c>
      <c r="D101" s="395">
        <v>1</v>
      </c>
      <c r="E101" s="395">
        <v>0</v>
      </c>
      <c r="F101" s="395">
        <v>1</v>
      </c>
      <c r="G101" s="395">
        <v>0</v>
      </c>
      <c r="H101" s="395">
        <v>1</v>
      </c>
      <c r="I101" s="395">
        <v>7</v>
      </c>
      <c r="J101" s="395">
        <v>7</v>
      </c>
      <c r="K101" s="396">
        <f t="shared" si="2"/>
        <v>0</v>
      </c>
      <c r="L101" s="397">
        <f t="shared" si="3"/>
        <v>100</v>
      </c>
    </row>
    <row r="102" spans="1:12" x14ac:dyDescent="0.25">
      <c r="A102" s="601"/>
      <c r="B102" s="603"/>
      <c r="C102" s="394" t="s">
        <v>453</v>
      </c>
      <c r="D102" s="395">
        <v>1</v>
      </c>
      <c r="E102" s="395">
        <v>1</v>
      </c>
      <c r="F102" s="395">
        <v>0</v>
      </c>
      <c r="G102" s="395">
        <v>0</v>
      </c>
      <c r="H102" s="395">
        <v>1</v>
      </c>
      <c r="I102" s="395">
        <v>5</v>
      </c>
      <c r="J102" s="395">
        <v>5</v>
      </c>
      <c r="K102" s="396">
        <f t="shared" si="2"/>
        <v>100</v>
      </c>
      <c r="L102" s="397">
        <f t="shared" si="3"/>
        <v>100</v>
      </c>
    </row>
  </sheetData>
  <autoFilter ref="A6:M6">
    <filterColumn colId="0" showButton="0"/>
  </autoFilter>
  <mergeCells count="23">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A6:B6"/>
    <mergeCell ref="A2:L2"/>
    <mergeCell ref="A4:C5"/>
    <mergeCell ref="D4:G4"/>
    <mergeCell ref="H4:H5"/>
    <mergeCell ref="I4:I5"/>
    <mergeCell ref="J4:J5"/>
    <mergeCell ref="K4:K5"/>
    <mergeCell ref="L4:L5"/>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102"/>
  <sheetViews>
    <sheetView zoomScale="70" zoomScaleNormal="70" workbookViewId="0">
      <selection activeCell="A7" sqref="A7:L102"/>
    </sheetView>
  </sheetViews>
  <sheetFormatPr defaultColWidth="9.33203125" defaultRowHeight="15.75" x14ac:dyDescent="0.25"/>
  <cols>
    <col min="1" max="1" width="27.33203125" style="163" customWidth="1"/>
    <col min="2" max="2" width="27.1640625" style="163" customWidth="1"/>
    <col min="3" max="3" width="24.83203125" style="163" customWidth="1"/>
    <col min="4" max="4" width="18.1640625" style="163" customWidth="1"/>
    <col min="5" max="5" width="20.1640625" style="163" customWidth="1"/>
    <col min="6" max="6" width="14.83203125" style="163" customWidth="1"/>
    <col min="7" max="7" width="16" style="163" customWidth="1"/>
    <col min="8" max="10" width="9.33203125" style="163"/>
    <col min="11" max="11" width="15.1640625" style="163" customWidth="1"/>
    <col min="12" max="12" width="18.1640625" style="163" customWidth="1"/>
    <col min="13" max="16384" width="9.33203125" style="163"/>
  </cols>
  <sheetData>
    <row r="1" spans="1:13" ht="15" customHeight="1" x14ac:dyDescent="0.25">
      <c r="A1" s="171" t="s">
        <v>288</v>
      </c>
      <c r="B1" s="171"/>
      <c r="C1" s="171"/>
    </row>
    <row r="2" spans="1:13" ht="45" customHeight="1" x14ac:dyDescent="0.25">
      <c r="A2" s="588" t="s">
        <v>289</v>
      </c>
      <c r="B2" s="588"/>
      <c r="C2" s="588"/>
      <c r="D2" s="588"/>
      <c r="E2" s="588"/>
      <c r="F2" s="588"/>
      <c r="G2" s="588"/>
      <c r="H2" s="588"/>
      <c r="I2" s="588"/>
      <c r="J2" s="588"/>
      <c r="K2" s="588"/>
      <c r="L2" s="588"/>
      <c r="M2" s="164"/>
    </row>
    <row r="4" spans="1:13" ht="15.75" customHeight="1" x14ac:dyDescent="0.25">
      <c r="A4" s="571" t="s">
        <v>357</v>
      </c>
      <c r="B4" s="571"/>
      <c r="C4" s="571"/>
      <c r="D4" s="599" t="s">
        <v>277</v>
      </c>
      <c r="E4" s="599"/>
      <c r="F4" s="599"/>
      <c r="G4" s="599"/>
      <c r="H4" s="599" t="s">
        <v>278</v>
      </c>
      <c r="I4" s="591" t="s">
        <v>279</v>
      </c>
      <c r="J4" s="591" t="s">
        <v>280</v>
      </c>
      <c r="K4" s="591" t="s">
        <v>281</v>
      </c>
      <c r="L4" s="591" t="s">
        <v>282</v>
      </c>
    </row>
    <row r="5" spans="1:13" ht="31.5" x14ac:dyDescent="0.25">
      <c r="A5" s="571"/>
      <c r="B5" s="571"/>
      <c r="C5" s="571"/>
      <c r="D5" s="175" t="s">
        <v>57</v>
      </c>
      <c r="E5" s="176" t="s">
        <v>129</v>
      </c>
      <c r="F5" s="176" t="s">
        <v>128</v>
      </c>
      <c r="G5" s="176" t="s">
        <v>283</v>
      </c>
      <c r="H5" s="599"/>
      <c r="I5" s="591"/>
      <c r="J5" s="591"/>
      <c r="K5" s="591"/>
      <c r="L5" s="591"/>
    </row>
    <row r="6" spans="1:13" ht="15.75" customHeight="1" x14ac:dyDescent="0.25">
      <c r="A6" s="586" t="s">
        <v>151</v>
      </c>
      <c r="B6" s="587"/>
      <c r="C6" s="167"/>
      <c r="D6" s="180">
        <v>4108.9999999999936</v>
      </c>
      <c r="E6" s="180">
        <v>3978.9999999999932</v>
      </c>
      <c r="F6" s="180">
        <v>125.00000000000014</v>
      </c>
      <c r="G6" s="180">
        <v>5.0000000000000231</v>
      </c>
      <c r="H6" s="180">
        <v>2191.0000000000045</v>
      </c>
      <c r="I6" s="180">
        <v>53907.000000000131</v>
      </c>
      <c r="J6" s="180">
        <v>50961.000000000058</v>
      </c>
      <c r="K6" s="178">
        <f>E6/D6*100</f>
        <v>96.836213190557302</v>
      </c>
      <c r="L6" s="179">
        <f>J6/I6*100</f>
        <v>94.535032556068671</v>
      </c>
    </row>
    <row r="7" spans="1:13" x14ac:dyDescent="0.25">
      <c r="A7" s="600" t="s">
        <v>358</v>
      </c>
      <c r="B7" s="602" t="s">
        <v>57</v>
      </c>
      <c r="C7" s="602"/>
      <c r="D7" s="393">
        <v>44.000000000000021</v>
      </c>
      <c r="E7" s="393">
        <v>44.000000000000021</v>
      </c>
      <c r="F7" s="393">
        <v>0</v>
      </c>
      <c r="G7" s="393">
        <v>0</v>
      </c>
      <c r="H7" s="393">
        <v>20</v>
      </c>
      <c r="I7" s="393">
        <v>507</v>
      </c>
      <c r="J7" s="393">
        <v>498.99999999999994</v>
      </c>
      <c r="K7" s="178">
        <f t="shared" ref="K7:K58" si="0">E7/D7*100</f>
        <v>100</v>
      </c>
      <c r="L7" s="179">
        <f t="shared" ref="L7:L58" si="1">J7/I7*100</f>
        <v>98.422090729783037</v>
      </c>
    </row>
    <row r="8" spans="1:13" x14ac:dyDescent="0.25">
      <c r="A8" s="604"/>
      <c r="B8" s="603" t="s">
        <v>359</v>
      </c>
      <c r="C8" s="394" t="s">
        <v>57</v>
      </c>
      <c r="D8" s="395">
        <v>6.0000000000000009</v>
      </c>
      <c r="E8" s="395">
        <v>6</v>
      </c>
      <c r="F8" s="395">
        <v>0</v>
      </c>
      <c r="G8" s="395">
        <v>0</v>
      </c>
      <c r="H8" s="395">
        <v>3</v>
      </c>
      <c r="I8" s="395">
        <v>84</v>
      </c>
      <c r="J8" s="395">
        <v>84</v>
      </c>
      <c r="K8" s="396">
        <f t="shared" si="0"/>
        <v>99.999999999999986</v>
      </c>
      <c r="L8" s="397">
        <f t="shared" si="1"/>
        <v>100</v>
      </c>
    </row>
    <row r="9" spans="1:13" x14ac:dyDescent="0.25">
      <c r="A9" s="604"/>
      <c r="B9" s="605"/>
      <c r="C9" s="394" t="s">
        <v>360</v>
      </c>
      <c r="D9" s="395">
        <v>1</v>
      </c>
      <c r="E9" s="395">
        <v>1</v>
      </c>
      <c r="F9" s="395">
        <v>0</v>
      </c>
      <c r="G9" s="395">
        <v>0</v>
      </c>
      <c r="H9" s="395">
        <v>1</v>
      </c>
      <c r="I9" s="395">
        <v>14</v>
      </c>
      <c r="J9" s="395">
        <v>14</v>
      </c>
      <c r="K9" s="396">
        <f t="shared" si="0"/>
        <v>100</v>
      </c>
      <c r="L9" s="397">
        <f t="shared" si="1"/>
        <v>100</v>
      </c>
    </row>
    <row r="10" spans="1:13" x14ac:dyDescent="0.25">
      <c r="A10" s="604"/>
      <c r="B10" s="605"/>
      <c r="C10" s="394" t="s">
        <v>361</v>
      </c>
      <c r="D10" s="395">
        <v>0</v>
      </c>
      <c r="E10" s="398"/>
      <c r="F10" s="398"/>
      <c r="G10" s="398"/>
      <c r="H10" s="398"/>
      <c r="I10" s="398"/>
      <c r="J10" s="398"/>
      <c r="K10" s="396"/>
      <c r="L10" s="397"/>
    </row>
    <row r="11" spans="1:13" x14ac:dyDescent="0.25">
      <c r="A11" s="604"/>
      <c r="B11" s="605"/>
      <c r="C11" s="394" t="s">
        <v>362</v>
      </c>
      <c r="D11" s="395">
        <v>0</v>
      </c>
      <c r="E11" s="398"/>
      <c r="F11" s="398"/>
      <c r="G11" s="398"/>
      <c r="H11" s="398"/>
      <c r="I11" s="398"/>
      <c r="J11" s="398"/>
      <c r="K11" s="396"/>
      <c r="L11" s="397"/>
    </row>
    <row r="12" spans="1:13" x14ac:dyDescent="0.25">
      <c r="A12" s="604"/>
      <c r="B12" s="605"/>
      <c r="C12" s="394" t="s">
        <v>363</v>
      </c>
      <c r="D12" s="395">
        <v>0</v>
      </c>
      <c r="E12" s="398"/>
      <c r="F12" s="398"/>
      <c r="G12" s="398"/>
      <c r="H12" s="398"/>
      <c r="I12" s="398"/>
      <c r="J12" s="398"/>
      <c r="K12" s="396"/>
      <c r="L12" s="397"/>
    </row>
    <row r="13" spans="1:13" x14ac:dyDescent="0.25">
      <c r="A13" s="604"/>
      <c r="B13" s="605"/>
      <c r="C13" s="394" t="s">
        <v>365</v>
      </c>
      <c r="D13" s="395">
        <v>0</v>
      </c>
      <c r="E13" s="398"/>
      <c r="F13" s="398"/>
      <c r="G13" s="398"/>
      <c r="H13" s="398"/>
      <c r="I13" s="398"/>
      <c r="J13" s="398"/>
      <c r="K13" s="396"/>
      <c r="L13" s="397"/>
    </row>
    <row r="14" spans="1:13" x14ac:dyDescent="0.25">
      <c r="A14" s="604"/>
      <c r="B14" s="605"/>
      <c r="C14" s="394" t="s">
        <v>364</v>
      </c>
      <c r="D14" s="395">
        <v>1</v>
      </c>
      <c r="E14" s="395">
        <v>1</v>
      </c>
      <c r="F14" s="395">
        <v>0</v>
      </c>
      <c r="G14" s="395">
        <v>0</v>
      </c>
      <c r="H14" s="395">
        <v>0</v>
      </c>
      <c r="I14" s="395">
        <v>14</v>
      </c>
      <c r="J14" s="395">
        <v>14</v>
      </c>
      <c r="K14" s="396">
        <f t="shared" si="0"/>
        <v>100</v>
      </c>
      <c r="L14" s="397">
        <f t="shared" si="1"/>
        <v>100</v>
      </c>
    </row>
    <row r="15" spans="1:13" x14ac:dyDescent="0.25">
      <c r="A15" s="604"/>
      <c r="B15" s="605"/>
      <c r="C15" s="394" t="s">
        <v>366</v>
      </c>
      <c r="D15" s="395">
        <v>1</v>
      </c>
      <c r="E15" s="395">
        <v>1</v>
      </c>
      <c r="F15" s="395">
        <v>0</v>
      </c>
      <c r="G15" s="395">
        <v>0</v>
      </c>
      <c r="H15" s="395">
        <v>1</v>
      </c>
      <c r="I15" s="395">
        <v>14</v>
      </c>
      <c r="J15" s="395">
        <v>14</v>
      </c>
      <c r="K15" s="396">
        <f t="shared" si="0"/>
        <v>100</v>
      </c>
      <c r="L15" s="397">
        <f t="shared" si="1"/>
        <v>100</v>
      </c>
    </row>
    <row r="16" spans="1:13" x14ac:dyDescent="0.25">
      <c r="A16" s="604"/>
      <c r="B16" s="605"/>
      <c r="C16" s="394" t="s">
        <v>367</v>
      </c>
      <c r="D16" s="395">
        <v>0</v>
      </c>
      <c r="E16" s="398"/>
      <c r="F16" s="398"/>
      <c r="G16" s="398"/>
      <c r="H16" s="398"/>
      <c r="I16" s="398"/>
      <c r="J16" s="398"/>
      <c r="K16" s="396"/>
      <c r="L16" s="397"/>
    </row>
    <row r="17" spans="1:12" x14ac:dyDescent="0.25">
      <c r="A17" s="604"/>
      <c r="B17" s="605"/>
      <c r="C17" s="394" t="s">
        <v>368</v>
      </c>
      <c r="D17" s="395">
        <v>0</v>
      </c>
      <c r="E17" s="398"/>
      <c r="F17" s="398"/>
      <c r="G17" s="398"/>
      <c r="H17" s="398"/>
      <c r="I17" s="398"/>
      <c r="J17" s="398"/>
      <c r="K17" s="396"/>
      <c r="L17" s="397"/>
    </row>
    <row r="18" spans="1:12" x14ac:dyDescent="0.25">
      <c r="A18" s="604"/>
      <c r="B18" s="605"/>
      <c r="C18" s="394" t="s">
        <v>369</v>
      </c>
      <c r="D18" s="395">
        <v>0</v>
      </c>
      <c r="E18" s="398"/>
      <c r="F18" s="398"/>
      <c r="G18" s="398"/>
      <c r="H18" s="398"/>
      <c r="I18" s="398"/>
      <c r="J18" s="398"/>
      <c r="K18" s="396"/>
      <c r="L18" s="397"/>
    </row>
    <row r="19" spans="1:12" x14ac:dyDescent="0.25">
      <c r="A19" s="604"/>
      <c r="B19" s="605"/>
      <c r="C19" s="394" t="s">
        <v>370</v>
      </c>
      <c r="D19" s="395">
        <v>0</v>
      </c>
      <c r="E19" s="398"/>
      <c r="F19" s="398"/>
      <c r="G19" s="398"/>
      <c r="H19" s="398"/>
      <c r="I19" s="398"/>
      <c r="J19" s="398"/>
      <c r="K19" s="396"/>
      <c r="L19" s="397"/>
    </row>
    <row r="20" spans="1:12" x14ac:dyDescent="0.25">
      <c r="A20" s="604"/>
      <c r="B20" s="605"/>
      <c r="C20" s="394" t="s">
        <v>371</v>
      </c>
      <c r="D20" s="395">
        <v>0</v>
      </c>
      <c r="E20" s="398"/>
      <c r="F20" s="398"/>
      <c r="G20" s="398"/>
      <c r="H20" s="398"/>
      <c r="I20" s="398"/>
      <c r="J20" s="398"/>
      <c r="K20" s="396"/>
      <c r="L20" s="397"/>
    </row>
    <row r="21" spans="1:12" x14ac:dyDescent="0.25">
      <c r="A21" s="604"/>
      <c r="B21" s="605"/>
      <c r="C21" s="394" t="s">
        <v>372</v>
      </c>
      <c r="D21" s="395">
        <v>0</v>
      </c>
      <c r="E21" s="398"/>
      <c r="F21" s="398"/>
      <c r="G21" s="398"/>
      <c r="H21" s="398"/>
      <c r="I21" s="398"/>
      <c r="J21" s="398"/>
      <c r="K21" s="396"/>
      <c r="L21" s="397"/>
    </row>
    <row r="22" spans="1:12" x14ac:dyDescent="0.25">
      <c r="A22" s="604"/>
      <c r="B22" s="605"/>
      <c r="C22" s="394" t="s">
        <v>373</v>
      </c>
      <c r="D22" s="395">
        <v>0</v>
      </c>
      <c r="E22" s="398"/>
      <c r="F22" s="398"/>
      <c r="G22" s="398"/>
      <c r="H22" s="398"/>
      <c r="I22" s="398"/>
      <c r="J22" s="398"/>
      <c r="K22" s="396"/>
      <c r="L22" s="397"/>
    </row>
    <row r="23" spans="1:12" x14ac:dyDescent="0.25">
      <c r="A23" s="604"/>
      <c r="B23" s="605"/>
      <c r="C23" s="394" t="s">
        <v>374</v>
      </c>
      <c r="D23" s="395">
        <v>0</v>
      </c>
      <c r="E23" s="398"/>
      <c r="F23" s="398"/>
      <c r="G23" s="398"/>
      <c r="H23" s="398"/>
      <c r="I23" s="398"/>
      <c r="J23" s="398"/>
      <c r="K23" s="396"/>
      <c r="L23" s="397"/>
    </row>
    <row r="24" spans="1:12" x14ac:dyDescent="0.25">
      <c r="A24" s="604"/>
      <c r="B24" s="605"/>
      <c r="C24" s="394" t="s">
        <v>375</v>
      </c>
      <c r="D24" s="395">
        <v>1</v>
      </c>
      <c r="E24" s="395">
        <v>1</v>
      </c>
      <c r="F24" s="395">
        <v>0</v>
      </c>
      <c r="G24" s="395">
        <v>0</v>
      </c>
      <c r="H24" s="395">
        <v>0</v>
      </c>
      <c r="I24" s="395">
        <v>14</v>
      </c>
      <c r="J24" s="395">
        <v>14</v>
      </c>
      <c r="K24" s="396">
        <f t="shared" si="0"/>
        <v>100</v>
      </c>
      <c r="L24" s="397">
        <f t="shared" si="1"/>
        <v>100</v>
      </c>
    </row>
    <row r="25" spans="1:12" x14ac:dyDescent="0.25">
      <c r="A25" s="604"/>
      <c r="B25" s="605"/>
      <c r="C25" s="394" t="s">
        <v>376</v>
      </c>
      <c r="D25" s="395">
        <v>0</v>
      </c>
      <c r="E25" s="398"/>
      <c r="F25" s="398"/>
      <c r="G25" s="398"/>
      <c r="H25" s="398"/>
      <c r="I25" s="398"/>
      <c r="J25" s="398"/>
      <c r="K25" s="396"/>
      <c r="L25" s="397"/>
    </row>
    <row r="26" spans="1:12" x14ac:dyDescent="0.25">
      <c r="A26" s="604"/>
      <c r="B26" s="605"/>
      <c r="C26" s="394" t="s">
        <v>377</v>
      </c>
      <c r="D26" s="395">
        <v>1</v>
      </c>
      <c r="E26" s="395">
        <v>1</v>
      </c>
      <c r="F26" s="395">
        <v>0</v>
      </c>
      <c r="G26" s="395">
        <v>0</v>
      </c>
      <c r="H26" s="395">
        <v>1</v>
      </c>
      <c r="I26" s="395">
        <v>14</v>
      </c>
      <c r="J26" s="395">
        <v>14</v>
      </c>
      <c r="K26" s="396">
        <f t="shared" si="0"/>
        <v>100</v>
      </c>
      <c r="L26" s="397">
        <f t="shared" si="1"/>
        <v>100</v>
      </c>
    </row>
    <row r="27" spans="1:12" x14ac:dyDescent="0.25">
      <c r="A27" s="604"/>
      <c r="B27" s="605"/>
      <c r="C27" s="394" t="s">
        <v>378</v>
      </c>
      <c r="D27" s="395">
        <v>1</v>
      </c>
      <c r="E27" s="395">
        <v>1</v>
      </c>
      <c r="F27" s="395">
        <v>0</v>
      </c>
      <c r="G27" s="395">
        <v>0</v>
      </c>
      <c r="H27" s="395">
        <v>0</v>
      </c>
      <c r="I27" s="395">
        <v>14</v>
      </c>
      <c r="J27" s="395">
        <v>14</v>
      </c>
      <c r="K27" s="396">
        <f t="shared" si="0"/>
        <v>100</v>
      </c>
      <c r="L27" s="397">
        <f t="shared" si="1"/>
        <v>100</v>
      </c>
    </row>
    <row r="28" spans="1:12" x14ac:dyDescent="0.25">
      <c r="A28" s="604"/>
      <c r="B28" s="605"/>
      <c r="C28" s="394" t="s">
        <v>379</v>
      </c>
      <c r="D28" s="395">
        <v>0</v>
      </c>
      <c r="E28" s="398"/>
      <c r="F28" s="398"/>
      <c r="G28" s="398"/>
      <c r="H28" s="398"/>
      <c r="I28" s="398"/>
      <c r="J28" s="398"/>
      <c r="K28" s="396"/>
      <c r="L28" s="397"/>
    </row>
    <row r="29" spans="1:12" x14ac:dyDescent="0.25">
      <c r="A29" s="604"/>
      <c r="B29" s="603" t="s">
        <v>380</v>
      </c>
      <c r="C29" s="394" t="s">
        <v>57</v>
      </c>
      <c r="D29" s="395">
        <v>0</v>
      </c>
      <c r="E29" s="398"/>
      <c r="F29" s="398"/>
      <c r="G29" s="398"/>
      <c r="H29" s="398"/>
      <c r="I29" s="398"/>
      <c r="J29" s="398"/>
      <c r="K29" s="396"/>
      <c r="L29" s="397"/>
    </row>
    <row r="30" spans="1:12" x14ac:dyDescent="0.25">
      <c r="A30" s="604"/>
      <c r="B30" s="605"/>
      <c r="C30" s="394" t="s">
        <v>381</v>
      </c>
      <c r="D30" s="395">
        <v>0</v>
      </c>
      <c r="E30" s="398"/>
      <c r="F30" s="398"/>
      <c r="G30" s="398"/>
      <c r="H30" s="398"/>
      <c r="I30" s="398"/>
      <c r="J30" s="398"/>
      <c r="K30" s="396"/>
      <c r="L30" s="397"/>
    </row>
    <row r="31" spans="1:12" x14ac:dyDescent="0.25">
      <c r="A31" s="604"/>
      <c r="B31" s="605"/>
      <c r="C31" s="394" t="s">
        <v>382</v>
      </c>
      <c r="D31" s="395">
        <v>0</v>
      </c>
      <c r="E31" s="398"/>
      <c r="F31" s="398"/>
      <c r="G31" s="398"/>
      <c r="H31" s="398"/>
      <c r="I31" s="398"/>
      <c r="J31" s="398"/>
      <c r="K31" s="396"/>
      <c r="L31" s="397"/>
    </row>
    <row r="32" spans="1:12" x14ac:dyDescent="0.25">
      <c r="A32" s="604"/>
      <c r="B32" s="603" t="s">
        <v>383</v>
      </c>
      <c r="C32" s="394" t="s">
        <v>57</v>
      </c>
      <c r="D32" s="395">
        <v>2</v>
      </c>
      <c r="E32" s="395">
        <v>2</v>
      </c>
      <c r="F32" s="395">
        <v>0</v>
      </c>
      <c r="G32" s="395">
        <v>0</v>
      </c>
      <c r="H32" s="395">
        <v>1</v>
      </c>
      <c r="I32" s="395">
        <v>34</v>
      </c>
      <c r="J32" s="395">
        <v>34</v>
      </c>
      <c r="K32" s="396">
        <f t="shared" si="0"/>
        <v>100</v>
      </c>
      <c r="L32" s="397">
        <f t="shared" si="1"/>
        <v>100</v>
      </c>
    </row>
    <row r="33" spans="1:12" x14ac:dyDescent="0.25">
      <c r="A33" s="604"/>
      <c r="B33" s="605"/>
      <c r="C33" s="394" t="s">
        <v>384</v>
      </c>
      <c r="D33" s="395">
        <v>1</v>
      </c>
      <c r="E33" s="395">
        <v>1</v>
      </c>
      <c r="F33" s="395">
        <v>0</v>
      </c>
      <c r="G33" s="395">
        <v>0</v>
      </c>
      <c r="H33" s="395">
        <v>0</v>
      </c>
      <c r="I33" s="395">
        <v>19</v>
      </c>
      <c r="J33" s="395">
        <v>19</v>
      </c>
      <c r="K33" s="396">
        <f t="shared" si="0"/>
        <v>100</v>
      </c>
      <c r="L33" s="397">
        <f t="shared" si="1"/>
        <v>100</v>
      </c>
    </row>
    <row r="34" spans="1:12" x14ac:dyDescent="0.25">
      <c r="A34" s="604"/>
      <c r="B34" s="605"/>
      <c r="C34" s="394" t="s">
        <v>385</v>
      </c>
      <c r="D34" s="395">
        <v>1</v>
      </c>
      <c r="E34" s="395">
        <v>1</v>
      </c>
      <c r="F34" s="395">
        <v>0</v>
      </c>
      <c r="G34" s="395">
        <v>0</v>
      </c>
      <c r="H34" s="395">
        <v>1</v>
      </c>
      <c r="I34" s="395">
        <v>15</v>
      </c>
      <c r="J34" s="395">
        <v>15</v>
      </c>
      <c r="K34" s="396">
        <f t="shared" si="0"/>
        <v>100</v>
      </c>
      <c r="L34" s="397">
        <f t="shared" si="1"/>
        <v>100</v>
      </c>
    </row>
    <row r="35" spans="1:12" x14ac:dyDescent="0.25">
      <c r="A35" s="604"/>
      <c r="B35" s="603" t="s">
        <v>386</v>
      </c>
      <c r="C35" s="394" t="s">
        <v>57</v>
      </c>
      <c r="D35" s="395">
        <v>4</v>
      </c>
      <c r="E35" s="395">
        <v>4</v>
      </c>
      <c r="F35" s="395">
        <v>0</v>
      </c>
      <c r="G35" s="395">
        <v>0</v>
      </c>
      <c r="H35" s="395">
        <v>0</v>
      </c>
      <c r="I35" s="395">
        <v>44</v>
      </c>
      <c r="J35" s="395">
        <v>44</v>
      </c>
      <c r="K35" s="396">
        <f t="shared" si="0"/>
        <v>100</v>
      </c>
      <c r="L35" s="397">
        <f t="shared" si="1"/>
        <v>100</v>
      </c>
    </row>
    <row r="36" spans="1:12" x14ac:dyDescent="0.25">
      <c r="A36" s="604"/>
      <c r="B36" s="605"/>
      <c r="C36" s="394" t="s">
        <v>387</v>
      </c>
      <c r="D36" s="395">
        <v>1</v>
      </c>
      <c r="E36" s="395">
        <v>1</v>
      </c>
      <c r="F36" s="395">
        <v>0</v>
      </c>
      <c r="G36" s="395">
        <v>0</v>
      </c>
      <c r="H36" s="395">
        <v>0</v>
      </c>
      <c r="I36" s="395">
        <v>8</v>
      </c>
      <c r="J36" s="395">
        <v>8</v>
      </c>
      <c r="K36" s="396">
        <f t="shared" si="0"/>
        <v>100</v>
      </c>
      <c r="L36" s="397">
        <f t="shared" si="1"/>
        <v>100</v>
      </c>
    </row>
    <row r="37" spans="1:12" x14ac:dyDescent="0.25">
      <c r="A37" s="604"/>
      <c r="B37" s="605"/>
      <c r="C37" s="394" t="s">
        <v>388</v>
      </c>
      <c r="D37" s="395">
        <v>1</v>
      </c>
      <c r="E37" s="395">
        <v>1</v>
      </c>
      <c r="F37" s="395">
        <v>0</v>
      </c>
      <c r="G37" s="395">
        <v>0</v>
      </c>
      <c r="H37" s="395">
        <v>0</v>
      </c>
      <c r="I37" s="395">
        <v>16</v>
      </c>
      <c r="J37" s="395">
        <v>16</v>
      </c>
      <c r="K37" s="396">
        <f t="shared" si="0"/>
        <v>100</v>
      </c>
      <c r="L37" s="397">
        <f t="shared" si="1"/>
        <v>100</v>
      </c>
    </row>
    <row r="38" spans="1:12" x14ac:dyDescent="0.25">
      <c r="A38" s="604"/>
      <c r="B38" s="605"/>
      <c r="C38" s="394" t="s">
        <v>389</v>
      </c>
      <c r="D38" s="395">
        <v>0</v>
      </c>
      <c r="E38" s="398"/>
      <c r="F38" s="398"/>
      <c r="G38" s="398"/>
      <c r="H38" s="398"/>
      <c r="I38" s="398"/>
      <c r="J38" s="398"/>
      <c r="K38" s="396"/>
      <c r="L38" s="397"/>
    </row>
    <row r="39" spans="1:12" x14ac:dyDescent="0.25">
      <c r="A39" s="604"/>
      <c r="B39" s="605"/>
      <c r="C39" s="394" t="s">
        <v>390</v>
      </c>
      <c r="D39" s="395">
        <v>1</v>
      </c>
      <c r="E39" s="395">
        <v>1</v>
      </c>
      <c r="F39" s="395">
        <v>0</v>
      </c>
      <c r="G39" s="395">
        <v>0</v>
      </c>
      <c r="H39" s="395">
        <v>0</v>
      </c>
      <c r="I39" s="395">
        <v>12</v>
      </c>
      <c r="J39" s="395">
        <v>12</v>
      </c>
      <c r="K39" s="396">
        <f t="shared" si="0"/>
        <v>100</v>
      </c>
      <c r="L39" s="397">
        <f t="shared" si="1"/>
        <v>100</v>
      </c>
    </row>
    <row r="40" spans="1:12" x14ac:dyDescent="0.25">
      <c r="A40" s="604"/>
      <c r="B40" s="605"/>
      <c r="C40" s="394" t="s">
        <v>391</v>
      </c>
      <c r="D40" s="395">
        <v>1</v>
      </c>
      <c r="E40" s="395">
        <v>1</v>
      </c>
      <c r="F40" s="395">
        <v>0</v>
      </c>
      <c r="G40" s="395">
        <v>0</v>
      </c>
      <c r="H40" s="395">
        <v>0</v>
      </c>
      <c r="I40" s="395">
        <v>8</v>
      </c>
      <c r="J40" s="395">
        <v>8</v>
      </c>
      <c r="K40" s="396">
        <f t="shared" si="0"/>
        <v>100</v>
      </c>
      <c r="L40" s="397">
        <f t="shared" si="1"/>
        <v>100</v>
      </c>
    </row>
    <row r="41" spans="1:12" x14ac:dyDescent="0.25">
      <c r="A41" s="604"/>
      <c r="B41" s="603" t="s">
        <v>392</v>
      </c>
      <c r="C41" s="394" t="s">
        <v>57</v>
      </c>
      <c r="D41" s="395">
        <v>1</v>
      </c>
      <c r="E41" s="395">
        <v>1</v>
      </c>
      <c r="F41" s="395">
        <v>0</v>
      </c>
      <c r="G41" s="395">
        <v>0</v>
      </c>
      <c r="H41" s="395">
        <v>0</v>
      </c>
      <c r="I41" s="395">
        <v>7</v>
      </c>
      <c r="J41" s="395">
        <v>7</v>
      </c>
      <c r="K41" s="396">
        <f t="shared" si="0"/>
        <v>100</v>
      </c>
      <c r="L41" s="397">
        <f t="shared" si="1"/>
        <v>100</v>
      </c>
    </row>
    <row r="42" spans="1:12" x14ac:dyDescent="0.25">
      <c r="A42" s="604"/>
      <c r="B42" s="605"/>
      <c r="C42" s="394" t="s">
        <v>393</v>
      </c>
      <c r="D42" s="395">
        <v>1</v>
      </c>
      <c r="E42" s="395">
        <v>1</v>
      </c>
      <c r="F42" s="395">
        <v>0</v>
      </c>
      <c r="G42" s="395">
        <v>0</v>
      </c>
      <c r="H42" s="395">
        <v>0</v>
      </c>
      <c r="I42" s="395">
        <v>7</v>
      </c>
      <c r="J42" s="395">
        <v>7</v>
      </c>
      <c r="K42" s="396">
        <f t="shared" si="0"/>
        <v>100</v>
      </c>
      <c r="L42" s="397">
        <f t="shared" si="1"/>
        <v>100</v>
      </c>
    </row>
    <row r="43" spans="1:12" x14ac:dyDescent="0.25">
      <c r="A43" s="604"/>
      <c r="B43" s="603" t="s">
        <v>394</v>
      </c>
      <c r="C43" s="394" t="s">
        <v>57</v>
      </c>
      <c r="D43" s="395">
        <v>5</v>
      </c>
      <c r="E43" s="395">
        <v>5</v>
      </c>
      <c r="F43" s="395">
        <v>0</v>
      </c>
      <c r="G43" s="395">
        <v>0</v>
      </c>
      <c r="H43" s="395">
        <v>5</v>
      </c>
      <c r="I43" s="395">
        <v>62</v>
      </c>
      <c r="J43" s="395">
        <v>62</v>
      </c>
      <c r="K43" s="396">
        <f t="shared" si="0"/>
        <v>100</v>
      </c>
      <c r="L43" s="397">
        <f t="shared" si="1"/>
        <v>100</v>
      </c>
    </row>
    <row r="44" spans="1:12" x14ac:dyDescent="0.25">
      <c r="A44" s="604"/>
      <c r="B44" s="605"/>
      <c r="C44" s="394" t="s">
        <v>395</v>
      </c>
      <c r="D44" s="395">
        <v>1</v>
      </c>
      <c r="E44" s="395">
        <v>1</v>
      </c>
      <c r="F44" s="395">
        <v>0</v>
      </c>
      <c r="G44" s="395">
        <v>0</v>
      </c>
      <c r="H44" s="395">
        <v>1</v>
      </c>
      <c r="I44" s="395">
        <v>16</v>
      </c>
      <c r="J44" s="395">
        <v>16</v>
      </c>
      <c r="K44" s="396">
        <f t="shared" si="0"/>
        <v>100</v>
      </c>
      <c r="L44" s="397">
        <f t="shared" si="1"/>
        <v>100</v>
      </c>
    </row>
    <row r="45" spans="1:12" x14ac:dyDescent="0.25">
      <c r="A45" s="604"/>
      <c r="B45" s="605"/>
      <c r="C45" s="394" t="s">
        <v>396</v>
      </c>
      <c r="D45" s="395">
        <v>1</v>
      </c>
      <c r="E45" s="395">
        <v>1</v>
      </c>
      <c r="F45" s="395">
        <v>0</v>
      </c>
      <c r="G45" s="395">
        <v>0</v>
      </c>
      <c r="H45" s="395">
        <v>1</v>
      </c>
      <c r="I45" s="395">
        <v>14</v>
      </c>
      <c r="J45" s="395">
        <v>14</v>
      </c>
      <c r="K45" s="396">
        <f t="shared" si="0"/>
        <v>100</v>
      </c>
      <c r="L45" s="397">
        <f t="shared" si="1"/>
        <v>100</v>
      </c>
    </row>
    <row r="46" spans="1:12" x14ac:dyDescent="0.25">
      <c r="A46" s="604"/>
      <c r="B46" s="605"/>
      <c r="C46" s="394" t="s">
        <v>397</v>
      </c>
      <c r="D46" s="395">
        <v>1</v>
      </c>
      <c r="E46" s="395">
        <v>1</v>
      </c>
      <c r="F46" s="395">
        <v>0</v>
      </c>
      <c r="G46" s="395">
        <v>0</v>
      </c>
      <c r="H46" s="395">
        <v>1</v>
      </c>
      <c r="I46" s="395">
        <v>12</v>
      </c>
      <c r="J46" s="395">
        <v>12</v>
      </c>
      <c r="K46" s="396">
        <f t="shared" si="0"/>
        <v>100</v>
      </c>
      <c r="L46" s="397">
        <f t="shared" si="1"/>
        <v>100</v>
      </c>
    </row>
    <row r="47" spans="1:12" x14ac:dyDescent="0.25">
      <c r="A47" s="604"/>
      <c r="B47" s="605"/>
      <c r="C47" s="394" t="s">
        <v>398</v>
      </c>
      <c r="D47" s="395">
        <v>1</v>
      </c>
      <c r="E47" s="395">
        <v>1</v>
      </c>
      <c r="F47" s="395">
        <v>0</v>
      </c>
      <c r="G47" s="395">
        <v>0</v>
      </c>
      <c r="H47" s="395">
        <v>1</v>
      </c>
      <c r="I47" s="395">
        <v>12</v>
      </c>
      <c r="J47" s="395">
        <v>12</v>
      </c>
      <c r="K47" s="396">
        <f t="shared" si="0"/>
        <v>100</v>
      </c>
      <c r="L47" s="397">
        <f t="shared" si="1"/>
        <v>100</v>
      </c>
    </row>
    <row r="48" spans="1:12" x14ac:dyDescent="0.25">
      <c r="A48" s="604"/>
      <c r="B48" s="605"/>
      <c r="C48" s="394" t="s">
        <v>399</v>
      </c>
      <c r="D48" s="395">
        <v>1</v>
      </c>
      <c r="E48" s="395">
        <v>1</v>
      </c>
      <c r="F48" s="395">
        <v>0</v>
      </c>
      <c r="G48" s="395">
        <v>0</v>
      </c>
      <c r="H48" s="395">
        <v>1</v>
      </c>
      <c r="I48" s="395">
        <v>8</v>
      </c>
      <c r="J48" s="395">
        <v>8</v>
      </c>
      <c r="K48" s="396">
        <f t="shared" si="0"/>
        <v>100</v>
      </c>
      <c r="L48" s="397">
        <f t="shared" si="1"/>
        <v>100</v>
      </c>
    </row>
    <row r="49" spans="1:12" x14ac:dyDescent="0.25">
      <c r="A49" s="604"/>
      <c r="B49" s="603" t="s">
        <v>400</v>
      </c>
      <c r="C49" s="394" t="s">
        <v>57</v>
      </c>
      <c r="D49" s="395">
        <v>6</v>
      </c>
      <c r="E49" s="395">
        <v>6</v>
      </c>
      <c r="F49" s="395">
        <v>0</v>
      </c>
      <c r="G49" s="395">
        <v>0</v>
      </c>
      <c r="H49" s="395">
        <v>2</v>
      </c>
      <c r="I49" s="395">
        <v>78</v>
      </c>
      <c r="J49" s="395">
        <v>78</v>
      </c>
      <c r="K49" s="396">
        <f t="shared" si="0"/>
        <v>100</v>
      </c>
      <c r="L49" s="397">
        <f t="shared" si="1"/>
        <v>100</v>
      </c>
    </row>
    <row r="50" spans="1:12" x14ac:dyDescent="0.25">
      <c r="A50" s="604"/>
      <c r="B50" s="605"/>
      <c r="C50" s="394" t="s">
        <v>401</v>
      </c>
      <c r="D50" s="395">
        <v>1</v>
      </c>
      <c r="E50" s="395">
        <v>1</v>
      </c>
      <c r="F50" s="395">
        <v>0</v>
      </c>
      <c r="G50" s="395">
        <v>0</v>
      </c>
      <c r="H50" s="395">
        <v>0</v>
      </c>
      <c r="I50" s="395">
        <v>18</v>
      </c>
      <c r="J50" s="395">
        <v>18</v>
      </c>
      <c r="K50" s="396">
        <f t="shared" si="0"/>
        <v>100</v>
      </c>
      <c r="L50" s="397">
        <f t="shared" si="1"/>
        <v>100</v>
      </c>
    </row>
    <row r="51" spans="1:12" x14ac:dyDescent="0.25">
      <c r="A51" s="604"/>
      <c r="B51" s="605"/>
      <c r="C51" s="394" t="s">
        <v>402</v>
      </c>
      <c r="D51" s="395">
        <v>1</v>
      </c>
      <c r="E51" s="395">
        <v>1</v>
      </c>
      <c r="F51" s="395">
        <v>0</v>
      </c>
      <c r="G51" s="395">
        <v>0</v>
      </c>
      <c r="H51" s="395">
        <v>0</v>
      </c>
      <c r="I51" s="395">
        <v>6</v>
      </c>
      <c r="J51" s="395">
        <v>6</v>
      </c>
      <c r="K51" s="396">
        <f t="shared" si="0"/>
        <v>100</v>
      </c>
      <c r="L51" s="397">
        <f t="shared" si="1"/>
        <v>100</v>
      </c>
    </row>
    <row r="52" spans="1:12" x14ac:dyDescent="0.25">
      <c r="A52" s="604"/>
      <c r="B52" s="605"/>
      <c r="C52" s="394" t="s">
        <v>403</v>
      </c>
      <c r="D52" s="395">
        <v>0</v>
      </c>
      <c r="E52" s="398"/>
      <c r="F52" s="398"/>
      <c r="G52" s="398"/>
      <c r="H52" s="398"/>
      <c r="I52" s="398"/>
      <c r="J52" s="398"/>
      <c r="K52" s="396"/>
      <c r="L52" s="397"/>
    </row>
    <row r="53" spans="1:12" x14ac:dyDescent="0.25">
      <c r="A53" s="604"/>
      <c r="B53" s="605"/>
      <c r="C53" s="394" t="s">
        <v>404</v>
      </c>
      <c r="D53" s="395">
        <v>0</v>
      </c>
      <c r="E53" s="398"/>
      <c r="F53" s="398"/>
      <c r="G53" s="398"/>
      <c r="H53" s="398"/>
      <c r="I53" s="398"/>
      <c r="J53" s="398"/>
      <c r="K53" s="396"/>
      <c r="L53" s="397"/>
    </row>
    <row r="54" spans="1:12" x14ac:dyDescent="0.25">
      <c r="A54" s="604"/>
      <c r="B54" s="605"/>
      <c r="C54" s="394" t="s">
        <v>405</v>
      </c>
      <c r="D54" s="395">
        <v>0</v>
      </c>
      <c r="E54" s="398"/>
      <c r="F54" s="398"/>
      <c r="G54" s="398"/>
      <c r="H54" s="398"/>
      <c r="I54" s="398"/>
      <c r="J54" s="398"/>
      <c r="K54" s="396"/>
      <c r="L54" s="397"/>
    </row>
    <row r="55" spans="1:12" x14ac:dyDescent="0.25">
      <c r="A55" s="604"/>
      <c r="B55" s="605"/>
      <c r="C55" s="394" t="s">
        <v>406</v>
      </c>
      <c r="D55" s="395">
        <v>1</v>
      </c>
      <c r="E55" s="395">
        <v>1</v>
      </c>
      <c r="F55" s="395">
        <v>0</v>
      </c>
      <c r="G55" s="395">
        <v>0</v>
      </c>
      <c r="H55" s="395">
        <v>1</v>
      </c>
      <c r="I55" s="395">
        <v>22</v>
      </c>
      <c r="J55" s="395">
        <v>22</v>
      </c>
      <c r="K55" s="396">
        <f t="shared" si="0"/>
        <v>100</v>
      </c>
      <c r="L55" s="397">
        <f t="shared" si="1"/>
        <v>100</v>
      </c>
    </row>
    <row r="56" spans="1:12" x14ac:dyDescent="0.25">
      <c r="A56" s="604"/>
      <c r="B56" s="605"/>
      <c r="C56" s="394" t="s">
        <v>407</v>
      </c>
      <c r="D56" s="395">
        <v>0</v>
      </c>
      <c r="E56" s="398"/>
      <c r="F56" s="398"/>
      <c r="G56" s="398"/>
      <c r="H56" s="398"/>
      <c r="I56" s="398"/>
      <c r="J56" s="398"/>
      <c r="K56" s="396"/>
      <c r="L56" s="397"/>
    </row>
    <row r="57" spans="1:12" x14ac:dyDescent="0.25">
      <c r="A57" s="604"/>
      <c r="B57" s="605"/>
      <c r="C57" s="394" t="s">
        <v>408</v>
      </c>
      <c r="D57" s="395">
        <v>0</v>
      </c>
      <c r="E57" s="398"/>
      <c r="F57" s="398"/>
      <c r="G57" s="398"/>
      <c r="H57" s="398"/>
      <c r="I57" s="398"/>
      <c r="J57" s="398"/>
      <c r="K57" s="396"/>
      <c r="L57" s="397"/>
    </row>
    <row r="58" spans="1:12" x14ac:dyDescent="0.25">
      <c r="A58" s="604"/>
      <c r="B58" s="605"/>
      <c r="C58" s="394" t="s">
        <v>409</v>
      </c>
      <c r="D58" s="395">
        <v>1</v>
      </c>
      <c r="E58" s="395">
        <v>1</v>
      </c>
      <c r="F58" s="395">
        <v>0</v>
      </c>
      <c r="G58" s="395">
        <v>0</v>
      </c>
      <c r="H58" s="395">
        <v>1</v>
      </c>
      <c r="I58" s="395">
        <v>12</v>
      </c>
      <c r="J58" s="395">
        <v>12</v>
      </c>
      <c r="K58" s="396">
        <f t="shared" si="0"/>
        <v>100</v>
      </c>
      <c r="L58" s="397">
        <f t="shared" si="1"/>
        <v>100</v>
      </c>
    </row>
    <row r="59" spans="1:12" x14ac:dyDescent="0.25">
      <c r="A59" s="604"/>
      <c r="B59" s="605"/>
      <c r="C59" s="394" t="s">
        <v>410</v>
      </c>
      <c r="D59" s="395">
        <v>0</v>
      </c>
      <c r="E59" s="398"/>
      <c r="F59" s="398"/>
      <c r="G59" s="398"/>
      <c r="H59" s="398"/>
      <c r="I59" s="398"/>
      <c r="J59" s="398"/>
      <c r="K59" s="396"/>
      <c r="L59" s="397"/>
    </row>
    <row r="60" spans="1:12" x14ac:dyDescent="0.25">
      <c r="A60" s="604"/>
      <c r="B60" s="605"/>
      <c r="C60" s="394" t="s">
        <v>411</v>
      </c>
      <c r="D60" s="395">
        <v>1</v>
      </c>
      <c r="E60" s="395">
        <v>1</v>
      </c>
      <c r="F60" s="395">
        <v>0</v>
      </c>
      <c r="G60" s="395">
        <v>0</v>
      </c>
      <c r="H60" s="395">
        <v>0</v>
      </c>
      <c r="I60" s="395">
        <v>12</v>
      </c>
      <c r="J60" s="395">
        <v>12</v>
      </c>
      <c r="K60" s="396">
        <f t="shared" ref="K60:K100" si="2">E60/D60*100</f>
        <v>100</v>
      </c>
      <c r="L60" s="397">
        <f t="shared" ref="L60:L100" si="3">J60/I60*100</f>
        <v>100</v>
      </c>
    </row>
    <row r="61" spans="1:12" x14ac:dyDescent="0.25">
      <c r="A61" s="604"/>
      <c r="B61" s="605"/>
      <c r="C61" s="394" t="s">
        <v>413</v>
      </c>
      <c r="D61" s="395">
        <v>1</v>
      </c>
      <c r="E61" s="395">
        <v>1</v>
      </c>
      <c r="F61" s="395">
        <v>0</v>
      </c>
      <c r="G61" s="395">
        <v>0</v>
      </c>
      <c r="H61" s="395">
        <v>0</v>
      </c>
      <c r="I61" s="395">
        <v>8</v>
      </c>
      <c r="J61" s="395">
        <v>8</v>
      </c>
      <c r="K61" s="396">
        <f t="shared" si="2"/>
        <v>100</v>
      </c>
      <c r="L61" s="397">
        <f t="shared" si="3"/>
        <v>100</v>
      </c>
    </row>
    <row r="62" spans="1:12" x14ac:dyDescent="0.25">
      <c r="A62" s="604"/>
      <c r="B62" s="605"/>
      <c r="C62" s="394" t="s">
        <v>412</v>
      </c>
      <c r="D62" s="395">
        <v>0</v>
      </c>
      <c r="E62" s="398"/>
      <c r="F62" s="398"/>
      <c r="G62" s="398"/>
      <c r="H62" s="398"/>
      <c r="I62" s="398"/>
      <c r="J62" s="398"/>
      <c r="K62" s="396"/>
      <c r="L62" s="397"/>
    </row>
    <row r="63" spans="1:12" x14ac:dyDescent="0.25">
      <c r="A63" s="604"/>
      <c r="B63" s="605"/>
      <c r="C63" s="394" t="s">
        <v>414</v>
      </c>
      <c r="D63" s="395">
        <v>0</v>
      </c>
      <c r="E63" s="398"/>
      <c r="F63" s="398"/>
      <c r="G63" s="398"/>
      <c r="H63" s="398"/>
      <c r="I63" s="398"/>
      <c r="J63" s="398"/>
      <c r="K63" s="396"/>
      <c r="L63" s="397"/>
    </row>
    <row r="64" spans="1:12" x14ac:dyDescent="0.25">
      <c r="A64" s="604"/>
      <c r="B64" s="603" t="s">
        <v>415</v>
      </c>
      <c r="C64" s="394" t="s">
        <v>57</v>
      </c>
      <c r="D64" s="395">
        <v>3.0000000000000004</v>
      </c>
      <c r="E64" s="395">
        <v>3</v>
      </c>
      <c r="F64" s="395">
        <v>0</v>
      </c>
      <c r="G64" s="395">
        <v>0</v>
      </c>
      <c r="H64" s="395">
        <v>1</v>
      </c>
      <c r="I64" s="395">
        <v>20</v>
      </c>
      <c r="J64" s="395">
        <v>20</v>
      </c>
      <c r="K64" s="396">
        <f t="shared" si="2"/>
        <v>99.999999999999986</v>
      </c>
      <c r="L64" s="397">
        <f t="shared" si="3"/>
        <v>100</v>
      </c>
    </row>
    <row r="65" spans="1:12" x14ac:dyDescent="0.25">
      <c r="A65" s="604"/>
      <c r="B65" s="605"/>
      <c r="C65" s="394" t="s">
        <v>416</v>
      </c>
      <c r="D65" s="395">
        <v>0</v>
      </c>
      <c r="E65" s="398"/>
      <c r="F65" s="398"/>
      <c r="G65" s="398"/>
      <c r="H65" s="398"/>
      <c r="I65" s="398"/>
      <c r="J65" s="398"/>
      <c r="K65" s="396"/>
      <c r="L65" s="397"/>
    </row>
    <row r="66" spans="1:12" x14ac:dyDescent="0.25">
      <c r="A66" s="604"/>
      <c r="B66" s="605"/>
      <c r="C66" s="394" t="s">
        <v>417</v>
      </c>
      <c r="D66" s="395">
        <v>0</v>
      </c>
      <c r="E66" s="398"/>
      <c r="F66" s="398"/>
      <c r="G66" s="398"/>
      <c r="H66" s="398"/>
      <c r="I66" s="398"/>
      <c r="J66" s="398"/>
      <c r="K66" s="396"/>
      <c r="L66" s="397"/>
    </row>
    <row r="67" spans="1:12" x14ac:dyDescent="0.25">
      <c r="A67" s="604"/>
      <c r="B67" s="605"/>
      <c r="C67" s="394" t="s">
        <v>418</v>
      </c>
      <c r="D67" s="395">
        <v>0</v>
      </c>
      <c r="E67" s="398"/>
      <c r="F67" s="398"/>
      <c r="G67" s="398"/>
      <c r="H67" s="398"/>
      <c r="I67" s="398"/>
      <c r="J67" s="398"/>
      <c r="K67" s="396"/>
      <c r="L67" s="397"/>
    </row>
    <row r="68" spans="1:12" x14ac:dyDescent="0.25">
      <c r="A68" s="604"/>
      <c r="B68" s="605"/>
      <c r="C68" s="394" t="s">
        <v>419</v>
      </c>
      <c r="D68" s="395">
        <v>0</v>
      </c>
      <c r="E68" s="398"/>
      <c r="F68" s="398"/>
      <c r="G68" s="398"/>
      <c r="H68" s="398"/>
      <c r="I68" s="398"/>
      <c r="J68" s="398"/>
      <c r="K68" s="396"/>
      <c r="L68" s="397"/>
    </row>
    <row r="69" spans="1:12" x14ac:dyDescent="0.25">
      <c r="A69" s="604"/>
      <c r="B69" s="605"/>
      <c r="C69" s="394" t="s">
        <v>420</v>
      </c>
      <c r="D69" s="395">
        <v>0</v>
      </c>
      <c r="E69" s="398"/>
      <c r="F69" s="398"/>
      <c r="G69" s="398"/>
      <c r="H69" s="398"/>
      <c r="I69" s="398"/>
      <c r="J69" s="398"/>
      <c r="K69" s="396"/>
      <c r="L69" s="397"/>
    </row>
    <row r="70" spans="1:12" x14ac:dyDescent="0.25">
      <c r="A70" s="604"/>
      <c r="B70" s="605"/>
      <c r="C70" s="394" t="s">
        <v>421</v>
      </c>
      <c r="D70" s="395">
        <v>1</v>
      </c>
      <c r="E70" s="395">
        <v>1</v>
      </c>
      <c r="F70" s="395">
        <v>0</v>
      </c>
      <c r="G70" s="395">
        <v>0</v>
      </c>
      <c r="H70" s="395">
        <v>0</v>
      </c>
      <c r="I70" s="395">
        <v>6</v>
      </c>
      <c r="J70" s="395">
        <v>6</v>
      </c>
      <c r="K70" s="396">
        <f t="shared" si="2"/>
        <v>100</v>
      </c>
      <c r="L70" s="397">
        <f t="shared" si="3"/>
        <v>100</v>
      </c>
    </row>
    <row r="71" spans="1:12" x14ac:dyDescent="0.25">
      <c r="A71" s="604"/>
      <c r="B71" s="605"/>
      <c r="C71" s="394" t="s">
        <v>422</v>
      </c>
      <c r="D71" s="395">
        <v>0</v>
      </c>
      <c r="E71" s="398"/>
      <c r="F71" s="398"/>
      <c r="G71" s="398"/>
      <c r="H71" s="398"/>
      <c r="I71" s="398"/>
      <c r="J71" s="398"/>
      <c r="K71" s="396"/>
      <c r="L71" s="397"/>
    </row>
    <row r="72" spans="1:12" x14ac:dyDescent="0.25">
      <c r="A72" s="604"/>
      <c r="B72" s="605"/>
      <c r="C72" s="394" t="s">
        <v>423</v>
      </c>
      <c r="D72" s="395">
        <v>1</v>
      </c>
      <c r="E72" s="395">
        <v>1</v>
      </c>
      <c r="F72" s="395">
        <v>0</v>
      </c>
      <c r="G72" s="395">
        <v>0</v>
      </c>
      <c r="H72" s="395">
        <v>0</v>
      </c>
      <c r="I72" s="395">
        <v>8</v>
      </c>
      <c r="J72" s="395">
        <v>8</v>
      </c>
      <c r="K72" s="396">
        <f t="shared" si="2"/>
        <v>100</v>
      </c>
      <c r="L72" s="397">
        <f t="shared" si="3"/>
        <v>100</v>
      </c>
    </row>
    <row r="73" spans="1:12" x14ac:dyDescent="0.25">
      <c r="A73" s="604"/>
      <c r="B73" s="605"/>
      <c r="C73" s="394" t="s">
        <v>424</v>
      </c>
      <c r="D73" s="395">
        <v>1</v>
      </c>
      <c r="E73" s="395">
        <v>1</v>
      </c>
      <c r="F73" s="395">
        <v>0</v>
      </c>
      <c r="G73" s="395">
        <v>0</v>
      </c>
      <c r="H73" s="395">
        <v>1</v>
      </c>
      <c r="I73" s="395">
        <v>6</v>
      </c>
      <c r="J73" s="395">
        <v>6</v>
      </c>
      <c r="K73" s="396">
        <f t="shared" si="2"/>
        <v>100</v>
      </c>
      <c r="L73" s="397">
        <f t="shared" si="3"/>
        <v>100</v>
      </c>
    </row>
    <row r="74" spans="1:12" x14ac:dyDescent="0.25">
      <c r="A74" s="604"/>
      <c r="B74" s="603" t="s">
        <v>425</v>
      </c>
      <c r="C74" s="394" t="s">
        <v>57</v>
      </c>
      <c r="D74" s="395">
        <v>3</v>
      </c>
      <c r="E74" s="395">
        <v>3</v>
      </c>
      <c r="F74" s="395">
        <v>0</v>
      </c>
      <c r="G74" s="395">
        <v>0</v>
      </c>
      <c r="H74" s="395">
        <v>3</v>
      </c>
      <c r="I74" s="395">
        <v>34</v>
      </c>
      <c r="J74" s="395">
        <v>26</v>
      </c>
      <c r="K74" s="396">
        <f t="shared" si="2"/>
        <v>100</v>
      </c>
      <c r="L74" s="397">
        <f t="shared" si="3"/>
        <v>76.470588235294116</v>
      </c>
    </row>
    <row r="75" spans="1:12" x14ac:dyDescent="0.25">
      <c r="A75" s="604"/>
      <c r="B75" s="605"/>
      <c r="C75" s="394" t="s">
        <v>426</v>
      </c>
      <c r="D75" s="395">
        <v>1</v>
      </c>
      <c r="E75" s="395">
        <v>1</v>
      </c>
      <c r="F75" s="395">
        <v>0</v>
      </c>
      <c r="G75" s="395">
        <v>0</v>
      </c>
      <c r="H75" s="395">
        <v>1</v>
      </c>
      <c r="I75" s="395">
        <v>8</v>
      </c>
      <c r="J75" s="395">
        <v>8</v>
      </c>
      <c r="K75" s="396">
        <f t="shared" si="2"/>
        <v>100</v>
      </c>
      <c r="L75" s="397">
        <f t="shared" si="3"/>
        <v>100</v>
      </c>
    </row>
    <row r="76" spans="1:12" x14ac:dyDescent="0.25">
      <c r="A76" s="604"/>
      <c r="B76" s="605"/>
      <c r="C76" s="394" t="s">
        <v>427</v>
      </c>
      <c r="D76" s="395">
        <v>1</v>
      </c>
      <c r="E76" s="395">
        <v>1</v>
      </c>
      <c r="F76" s="395">
        <v>0</v>
      </c>
      <c r="G76" s="395">
        <v>0</v>
      </c>
      <c r="H76" s="395">
        <v>1</v>
      </c>
      <c r="I76" s="395">
        <v>16</v>
      </c>
      <c r="J76" s="395">
        <v>8</v>
      </c>
      <c r="K76" s="396">
        <f t="shared" si="2"/>
        <v>100</v>
      </c>
      <c r="L76" s="397">
        <f t="shared" si="3"/>
        <v>50</v>
      </c>
    </row>
    <row r="77" spans="1:12" x14ac:dyDescent="0.25">
      <c r="A77" s="604"/>
      <c r="B77" s="605"/>
      <c r="C77" s="394" t="s">
        <v>428</v>
      </c>
      <c r="D77" s="395">
        <v>1</v>
      </c>
      <c r="E77" s="395">
        <v>1</v>
      </c>
      <c r="F77" s="395">
        <v>0</v>
      </c>
      <c r="G77" s="395">
        <v>0</v>
      </c>
      <c r="H77" s="395">
        <v>1</v>
      </c>
      <c r="I77" s="395">
        <v>10</v>
      </c>
      <c r="J77" s="395">
        <v>10</v>
      </c>
      <c r="K77" s="396">
        <f t="shared" si="2"/>
        <v>100</v>
      </c>
      <c r="L77" s="397">
        <f t="shared" si="3"/>
        <v>100</v>
      </c>
    </row>
    <row r="78" spans="1:12" x14ac:dyDescent="0.25">
      <c r="A78" s="604"/>
      <c r="B78" s="603" t="s">
        <v>429</v>
      </c>
      <c r="C78" s="394" t="s">
        <v>57</v>
      </c>
      <c r="D78" s="395">
        <v>10</v>
      </c>
      <c r="E78" s="395">
        <v>10</v>
      </c>
      <c r="F78" s="395">
        <v>0</v>
      </c>
      <c r="G78" s="395">
        <v>0</v>
      </c>
      <c r="H78" s="395">
        <v>1</v>
      </c>
      <c r="I78" s="395">
        <v>85</v>
      </c>
      <c r="J78" s="395">
        <v>85</v>
      </c>
      <c r="K78" s="396">
        <f t="shared" si="2"/>
        <v>100</v>
      </c>
      <c r="L78" s="397">
        <f t="shared" si="3"/>
        <v>100</v>
      </c>
    </row>
    <row r="79" spans="1:12" x14ac:dyDescent="0.25">
      <c r="A79" s="604"/>
      <c r="B79" s="605"/>
      <c r="C79" s="394" t="s">
        <v>430</v>
      </c>
      <c r="D79" s="395">
        <v>1</v>
      </c>
      <c r="E79" s="395">
        <v>1</v>
      </c>
      <c r="F79" s="395">
        <v>0</v>
      </c>
      <c r="G79" s="395">
        <v>0</v>
      </c>
      <c r="H79" s="395">
        <v>0</v>
      </c>
      <c r="I79" s="395">
        <v>10</v>
      </c>
      <c r="J79" s="395">
        <v>10</v>
      </c>
      <c r="K79" s="396">
        <f t="shared" si="2"/>
        <v>100</v>
      </c>
      <c r="L79" s="397">
        <f t="shared" si="3"/>
        <v>100</v>
      </c>
    </row>
    <row r="80" spans="1:12" x14ac:dyDescent="0.25">
      <c r="A80" s="604"/>
      <c r="B80" s="605"/>
      <c r="C80" s="394" t="s">
        <v>431</v>
      </c>
      <c r="D80" s="395">
        <v>1</v>
      </c>
      <c r="E80" s="395">
        <v>1</v>
      </c>
      <c r="F80" s="395">
        <v>0</v>
      </c>
      <c r="G80" s="395">
        <v>0</v>
      </c>
      <c r="H80" s="395">
        <v>0</v>
      </c>
      <c r="I80" s="395">
        <v>7</v>
      </c>
      <c r="J80" s="395">
        <v>7</v>
      </c>
      <c r="K80" s="396">
        <f t="shared" si="2"/>
        <v>100</v>
      </c>
      <c r="L80" s="397">
        <f t="shared" si="3"/>
        <v>100</v>
      </c>
    </row>
    <row r="81" spans="1:12" x14ac:dyDescent="0.25">
      <c r="A81" s="604"/>
      <c r="B81" s="605"/>
      <c r="C81" s="394" t="s">
        <v>432</v>
      </c>
      <c r="D81" s="395">
        <v>1</v>
      </c>
      <c r="E81" s="395">
        <v>1</v>
      </c>
      <c r="F81" s="395">
        <v>0</v>
      </c>
      <c r="G81" s="395">
        <v>0</v>
      </c>
      <c r="H81" s="395">
        <v>0</v>
      </c>
      <c r="I81" s="395">
        <v>4</v>
      </c>
      <c r="J81" s="395">
        <v>4</v>
      </c>
      <c r="K81" s="396">
        <f t="shared" si="2"/>
        <v>100</v>
      </c>
      <c r="L81" s="397">
        <f t="shared" si="3"/>
        <v>100</v>
      </c>
    </row>
    <row r="82" spans="1:12" x14ac:dyDescent="0.25">
      <c r="A82" s="604"/>
      <c r="B82" s="605"/>
      <c r="C82" s="394" t="s">
        <v>433</v>
      </c>
      <c r="D82" s="395">
        <v>3</v>
      </c>
      <c r="E82" s="395">
        <v>3</v>
      </c>
      <c r="F82" s="395">
        <v>0</v>
      </c>
      <c r="G82" s="395">
        <v>0</v>
      </c>
      <c r="H82" s="395">
        <v>0</v>
      </c>
      <c r="I82" s="395">
        <v>35</v>
      </c>
      <c r="J82" s="395">
        <v>35</v>
      </c>
      <c r="K82" s="396">
        <f t="shared" si="2"/>
        <v>100</v>
      </c>
      <c r="L82" s="397">
        <f t="shared" si="3"/>
        <v>100</v>
      </c>
    </row>
    <row r="83" spans="1:12" x14ac:dyDescent="0.25">
      <c r="A83" s="604"/>
      <c r="B83" s="605"/>
      <c r="C83" s="394" t="s">
        <v>434</v>
      </c>
      <c r="D83" s="395">
        <v>1</v>
      </c>
      <c r="E83" s="395">
        <v>1</v>
      </c>
      <c r="F83" s="395">
        <v>0</v>
      </c>
      <c r="G83" s="395">
        <v>0</v>
      </c>
      <c r="H83" s="395">
        <v>0</v>
      </c>
      <c r="I83" s="395">
        <v>7</v>
      </c>
      <c r="J83" s="395">
        <v>7</v>
      </c>
      <c r="K83" s="396">
        <f t="shared" si="2"/>
        <v>100</v>
      </c>
      <c r="L83" s="397">
        <f t="shared" si="3"/>
        <v>100</v>
      </c>
    </row>
    <row r="84" spans="1:12" x14ac:dyDescent="0.25">
      <c r="A84" s="604"/>
      <c r="B84" s="605"/>
      <c r="C84" s="394" t="s">
        <v>435</v>
      </c>
      <c r="D84" s="395">
        <v>1</v>
      </c>
      <c r="E84" s="395">
        <v>1</v>
      </c>
      <c r="F84" s="395">
        <v>0</v>
      </c>
      <c r="G84" s="395">
        <v>0</v>
      </c>
      <c r="H84" s="395">
        <v>0</v>
      </c>
      <c r="I84" s="395">
        <v>8</v>
      </c>
      <c r="J84" s="395">
        <v>8</v>
      </c>
      <c r="K84" s="396">
        <f t="shared" si="2"/>
        <v>100</v>
      </c>
      <c r="L84" s="397">
        <f t="shared" si="3"/>
        <v>100</v>
      </c>
    </row>
    <row r="85" spans="1:12" x14ac:dyDescent="0.25">
      <c r="A85" s="604"/>
      <c r="B85" s="605"/>
      <c r="C85" s="394" t="s">
        <v>436</v>
      </c>
      <c r="D85" s="395">
        <v>1</v>
      </c>
      <c r="E85" s="395">
        <v>1</v>
      </c>
      <c r="F85" s="395">
        <v>0</v>
      </c>
      <c r="G85" s="395">
        <v>0</v>
      </c>
      <c r="H85" s="395">
        <v>1</v>
      </c>
      <c r="I85" s="395">
        <v>6</v>
      </c>
      <c r="J85" s="395">
        <v>6</v>
      </c>
      <c r="K85" s="396">
        <f t="shared" si="2"/>
        <v>100</v>
      </c>
      <c r="L85" s="397">
        <f t="shared" si="3"/>
        <v>100</v>
      </c>
    </row>
    <row r="86" spans="1:12" x14ac:dyDescent="0.25">
      <c r="A86" s="604"/>
      <c r="B86" s="605"/>
      <c r="C86" s="394" t="s">
        <v>437</v>
      </c>
      <c r="D86" s="395">
        <v>0</v>
      </c>
      <c r="E86" s="398"/>
      <c r="F86" s="398"/>
      <c r="G86" s="398"/>
      <c r="H86" s="398"/>
      <c r="I86" s="398"/>
      <c r="J86" s="398"/>
      <c r="K86" s="396"/>
      <c r="L86" s="397"/>
    </row>
    <row r="87" spans="1:12" x14ac:dyDescent="0.25">
      <c r="A87" s="604"/>
      <c r="B87" s="605"/>
      <c r="C87" s="394" t="s">
        <v>438</v>
      </c>
      <c r="D87" s="395">
        <v>1</v>
      </c>
      <c r="E87" s="395">
        <v>1</v>
      </c>
      <c r="F87" s="395">
        <v>0</v>
      </c>
      <c r="G87" s="395">
        <v>0</v>
      </c>
      <c r="H87" s="395">
        <v>0</v>
      </c>
      <c r="I87" s="395">
        <v>8</v>
      </c>
      <c r="J87" s="395">
        <v>8</v>
      </c>
      <c r="K87" s="396">
        <f t="shared" si="2"/>
        <v>100</v>
      </c>
      <c r="L87" s="397">
        <f t="shared" si="3"/>
        <v>100</v>
      </c>
    </row>
    <row r="88" spans="1:12" x14ac:dyDescent="0.25">
      <c r="A88" s="604"/>
      <c r="B88" s="603" t="s">
        <v>439</v>
      </c>
      <c r="C88" s="394" t="s">
        <v>57</v>
      </c>
      <c r="D88" s="395">
        <v>3</v>
      </c>
      <c r="E88" s="395">
        <v>3</v>
      </c>
      <c r="F88" s="395">
        <v>0</v>
      </c>
      <c r="G88" s="395">
        <v>0</v>
      </c>
      <c r="H88" s="395">
        <v>3</v>
      </c>
      <c r="I88" s="395">
        <v>42</v>
      </c>
      <c r="J88" s="395">
        <v>42</v>
      </c>
      <c r="K88" s="396">
        <f t="shared" si="2"/>
        <v>100</v>
      </c>
      <c r="L88" s="397">
        <f t="shared" si="3"/>
        <v>100</v>
      </c>
    </row>
    <row r="89" spans="1:12" x14ac:dyDescent="0.25">
      <c r="A89" s="604"/>
      <c r="B89" s="605"/>
      <c r="C89" s="394" t="s">
        <v>440</v>
      </c>
      <c r="D89" s="395">
        <v>1</v>
      </c>
      <c r="E89" s="395">
        <v>1</v>
      </c>
      <c r="F89" s="395">
        <v>0</v>
      </c>
      <c r="G89" s="395">
        <v>0</v>
      </c>
      <c r="H89" s="395">
        <v>1</v>
      </c>
      <c r="I89" s="395">
        <v>18</v>
      </c>
      <c r="J89" s="395">
        <v>18</v>
      </c>
      <c r="K89" s="396">
        <f t="shared" si="2"/>
        <v>100</v>
      </c>
      <c r="L89" s="397">
        <f t="shared" si="3"/>
        <v>100</v>
      </c>
    </row>
    <row r="90" spans="1:12" x14ac:dyDescent="0.25">
      <c r="A90" s="604"/>
      <c r="B90" s="605"/>
      <c r="C90" s="394" t="s">
        <v>441</v>
      </c>
      <c r="D90" s="395">
        <v>1</v>
      </c>
      <c r="E90" s="395">
        <v>1</v>
      </c>
      <c r="F90" s="395">
        <v>0</v>
      </c>
      <c r="G90" s="395">
        <v>0</v>
      </c>
      <c r="H90" s="395">
        <v>1</v>
      </c>
      <c r="I90" s="395">
        <v>14</v>
      </c>
      <c r="J90" s="395">
        <v>14</v>
      </c>
      <c r="K90" s="396">
        <f t="shared" si="2"/>
        <v>100</v>
      </c>
      <c r="L90" s="397">
        <f t="shared" si="3"/>
        <v>100</v>
      </c>
    </row>
    <row r="91" spans="1:12" x14ac:dyDescent="0.25">
      <c r="A91" s="604"/>
      <c r="B91" s="605"/>
      <c r="C91" s="394" t="s">
        <v>442</v>
      </c>
      <c r="D91" s="395">
        <v>0</v>
      </c>
      <c r="E91" s="398"/>
      <c r="F91" s="398"/>
      <c r="G91" s="398"/>
      <c r="H91" s="398"/>
      <c r="I91" s="398"/>
      <c r="J91" s="398"/>
      <c r="K91" s="396"/>
      <c r="L91" s="397"/>
    </row>
    <row r="92" spans="1:12" x14ac:dyDescent="0.25">
      <c r="A92" s="604"/>
      <c r="B92" s="605"/>
      <c r="C92" s="394" t="s">
        <v>443</v>
      </c>
      <c r="D92" s="395">
        <v>0</v>
      </c>
      <c r="E92" s="398"/>
      <c r="F92" s="398"/>
      <c r="G92" s="398"/>
      <c r="H92" s="398"/>
      <c r="I92" s="398"/>
      <c r="J92" s="398"/>
      <c r="K92" s="396"/>
      <c r="L92" s="397"/>
    </row>
    <row r="93" spans="1:12" x14ac:dyDescent="0.25">
      <c r="A93" s="604"/>
      <c r="B93" s="605"/>
      <c r="C93" s="394" t="s">
        <v>444</v>
      </c>
      <c r="D93" s="395">
        <v>0</v>
      </c>
      <c r="E93" s="398"/>
      <c r="F93" s="398"/>
      <c r="G93" s="398"/>
      <c r="H93" s="398"/>
      <c r="I93" s="398"/>
      <c r="J93" s="398"/>
      <c r="K93" s="396"/>
      <c r="L93" s="397"/>
    </row>
    <row r="94" spans="1:12" x14ac:dyDescent="0.25">
      <c r="A94" s="604"/>
      <c r="B94" s="605"/>
      <c r="C94" s="394" t="s">
        <v>445</v>
      </c>
      <c r="D94" s="395">
        <v>0</v>
      </c>
      <c r="E94" s="398"/>
      <c r="F94" s="398"/>
      <c r="G94" s="398"/>
      <c r="H94" s="398"/>
      <c r="I94" s="398"/>
      <c r="J94" s="398"/>
      <c r="K94" s="396"/>
      <c r="L94" s="397"/>
    </row>
    <row r="95" spans="1:12" x14ac:dyDescent="0.25">
      <c r="A95" s="604"/>
      <c r="B95" s="605"/>
      <c r="C95" s="394" t="s">
        <v>446</v>
      </c>
      <c r="D95" s="395">
        <v>1</v>
      </c>
      <c r="E95" s="395">
        <v>1</v>
      </c>
      <c r="F95" s="395">
        <v>0</v>
      </c>
      <c r="G95" s="395">
        <v>0</v>
      </c>
      <c r="H95" s="395">
        <v>1</v>
      </c>
      <c r="I95" s="395">
        <v>10</v>
      </c>
      <c r="J95" s="395">
        <v>10</v>
      </c>
      <c r="K95" s="396">
        <f t="shared" si="2"/>
        <v>100</v>
      </c>
      <c r="L95" s="397">
        <f t="shared" si="3"/>
        <v>100</v>
      </c>
    </row>
    <row r="96" spans="1:12" x14ac:dyDescent="0.25">
      <c r="A96" s="604"/>
      <c r="B96" s="605"/>
      <c r="C96" s="394" t="s">
        <v>447</v>
      </c>
      <c r="D96" s="395">
        <v>0</v>
      </c>
      <c r="E96" s="398"/>
      <c r="F96" s="398"/>
      <c r="G96" s="398"/>
      <c r="H96" s="398"/>
      <c r="I96" s="398"/>
      <c r="J96" s="398"/>
      <c r="K96" s="396"/>
      <c r="L96" s="397"/>
    </row>
    <row r="97" spans="1:12" x14ac:dyDescent="0.25">
      <c r="A97" s="604"/>
      <c r="B97" s="605"/>
      <c r="C97" s="394" t="s">
        <v>448</v>
      </c>
      <c r="D97" s="395">
        <v>0</v>
      </c>
      <c r="E97" s="398"/>
      <c r="F97" s="398"/>
      <c r="G97" s="398"/>
      <c r="H97" s="398"/>
      <c r="I97" s="398"/>
      <c r="J97" s="398"/>
      <c r="K97" s="396"/>
      <c r="L97" s="397"/>
    </row>
    <row r="98" spans="1:12" x14ac:dyDescent="0.25">
      <c r="A98" s="604"/>
      <c r="B98" s="605"/>
      <c r="C98" s="394" t="s">
        <v>449</v>
      </c>
      <c r="D98" s="395">
        <v>0</v>
      </c>
      <c r="E98" s="398"/>
      <c r="F98" s="398"/>
      <c r="G98" s="398"/>
      <c r="H98" s="398"/>
      <c r="I98" s="398"/>
      <c r="J98" s="398"/>
      <c r="K98" s="396"/>
      <c r="L98" s="397"/>
    </row>
    <row r="99" spans="1:12" x14ac:dyDescent="0.25">
      <c r="A99" s="604"/>
      <c r="B99" s="603" t="s">
        <v>450</v>
      </c>
      <c r="C99" s="394" t="s">
        <v>57</v>
      </c>
      <c r="D99" s="395">
        <v>1</v>
      </c>
      <c r="E99" s="395">
        <v>1</v>
      </c>
      <c r="F99" s="395">
        <v>0</v>
      </c>
      <c r="G99" s="395">
        <v>0</v>
      </c>
      <c r="H99" s="395">
        <v>1</v>
      </c>
      <c r="I99" s="395">
        <v>17</v>
      </c>
      <c r="J99" s="395">
        <v>17</v>
      </c>
      <c r="K99" s="396">
        <f t="shared" si="2"/>
        <v>100</v>
      </c>
      <c r="L99" s="397">
        <f t="shared" si="3"/>
        <v>100</v>
      </c>
    </row>
    <row r="100" spans="1:12" x14ac:dyDescent="0.25">
      <c r="A100" s="604"/>
      <c r="B100" s="605"/>
      <c r="C100" s="394" t="s">
        <v>451</v>
      </c>
      <c r="D100" s="395">
        <v>1</v>
      </c>
      <c r="E100" s="395">
        <v>1</v>
      </c>
      <c r="F100" s="395">
        <v>0</v>
      </c>
      <c r="G100" s="395">
        <v>0</v>
      </c>
      <c r="H100" s="395">
        <v>1</v>
      </c>
      <c r="I100" s="395">
        <v>17</v>
      </c>
      <c r="J100" s="395">
        <v>17</v>
      </c>
      <c r="K100" s="396">
        <f t="shared" si="2"/>
        <v>100</v>
      </c>
      <c r="L100" s="397">
        <f t="shared" si="3"/>
        <v>100</v>
      </c>
    </row>
    <row r="101" spans="1:12" x14ac:dyDescent="0.25">
      <c r="A101" s="604"/>
      <c r="B101" s="605"/>
      <c r="C101" s="394" t="s">
        <v>452</v>
      </c>
      <c r="D101" s="395">
        <v>0</v>
      </c>
      <c r="E101" s="398"/>
      <c r="F101" s="398"/>
      <c r="G101" s="398"/>
      <c r="H101" s="398"/>
      <c r="I101" s="398"/>
      <c r="J101" s="398"/>
      <c r="K101" s="396"/>
      <c r="L101" s="397"/>
    </row>
    <row r="102" spans="1:12" x14ac:dyDescent="0.25">
      <c r="A102" s="604"/>
      <c r="B102" s="605"/>
      <c r="C102" s="394" t="s">
        <v>453</v>
      </c>
      <c r="D102" s="395">
        <v>0</v>
      </c>
      <c r="E102" s="398"/>
      <c r="F102" s="398"/>
      <c r="G102" s="398"/>
      <c r="H102" s="398"/>
      <c r="I102" s="398"/>
      <c r="J102" s="398"/>
      <c r="K102" s="396"/>
      <c r="L102" s="397"/>
    </row>
  </sheetData>
  <autoFilter ref="A6:M6">
    <filterColumn colId="0" showButton="0"/>
  </autoFilter>
  <mergeCells count="23">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A2:L2"/>
    <mergeCell ref="A6:B6"/>
    <mergeCell ref="A4:C5"/>
    <mergeCell ref="D4:G4"/>
    <mergeCell ref="H4:H5"/>
    <mergeCell ref="I4:I5"/>
    <mergeCell ref="J4:J5"/>
    <mergeCell ref="K4:K5"/>
    <mergeCell ref="L4:L5"/>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102"/>
  <sheetViews>
    <sheetView zoomScale="80" zoomScaleNormal="80" workbookViewId="0">
      <selection activeCell="A7" sqref="A7:L102"/>
    </sheetView>
  </sheetViews>
  <sheetFormatPr defaultColWidth="9.33203125" defaultRowHeight="15.75" x14ac:dyDescent="0.25"/>
  <cols>
    <col min="1" max="1" width="35.5" style="163" customWidth="1"/>
    <col min="2" max="2" width="24.6640625" style="163" customWidth="1"/>
    <col min="3" max="3" width="24.83203125" style="163" customWidth="1"/>
    <col min="4" max="16384" width="9.33203125" style="163"/>
  </cols>
  <sheetData>
    <row r="1" spans="1:13" ht="21" customHeight="1" x14ac:dyDescent="0.25">
      <c r="A1" s="171" t="s">
        <v>290</v>
      </c>
      <c r="B1" s="171"/>
      <c r="C1" s="171"/>
    </row>
    <row r="2" spans="1:13" ht="57" customHeight="1" x14ac:dyDescent="0.25">
      <c r="A2" s="588" t="s">
        <v>291</v>
      </c>
      <c r="B2" s="588"/>
      <c r="C2" s="588"/>
      <c r="D2" s="588"/>
      <c r="E2" s="588"/>
      <c r="F2" s="588"/>
      <c r="G2" s="588"/>
      <c r="H2" s="588"/>
      <c r="I2" s="588"/>
      <c r="J2" s="588"/>
      <c r="K2" s="588"/>
      <c r="L2" s="588"/>
      <c r="M2" s="164"/>
    </row>
    <row r="4" spans="1:13" ht="31.5" customHeight="1" x14ac:dyDescent="0.25">
      <c r="A4" s="571" t="s">
        <v>357</v>
      </c>
      <c r="B4" s="571"/>
      <c r="C4" s="571"/>
      <c r="D4" s="599" t="s">
        <v>277</v>
      </c>
      <c r="E4" s="599"/>
      <c r="F4" s="599"/>
      <c r="G4" s="599"/>
      <c r="H4" s="599" t="s">
        <v>278</v>
      </c>
      <c r="I4" s="591" t="s">
        <v>279</v>
      </c>
      <c r="J4" s="591" t="s">
        <v>280</v>
      </c>
      <c r="K4" s="591" t="s">
        <v>281</v>
      </c>
      <c r="L4" s="591" t="s">
        <v>282</v>
      </c>
    </row>
    <row r="5" spans="1:13" ht="63" x14ac:dyDescent="0.25">
      <c r="A5" s="571"/>
      <c r="B5" s="571"/>
      <c r="C5" s="571"/>
      <c r="D5" s="176" t="s">
        <v>57</v>
      </c>
      <c r="E5" s="176" t="s">
        <v>129</v>
      </c>
      <c r="F5" s="176" t="s">
        <v>128</v>
      </c>
      <c r="G5" s="176" t="s">
        <v>283</v>
      </c>
      <c r="H5" s="599"/>
      <c r="I5" s="591"/>
      <c r="J5" s="591"/>
      <c r="K5" s="591"/>
      <c r="L5" s="591"/>
    </row>
    <row r="6" spans="1:13" x14ac:dyDescent="0.25">
      <c r="A6" s="586" t="s">
        <v>151</v>
      </c>
      <c r="B6" s="587"/>
      <c r="C6" s="167"/>
      <c r="D6" s="163">
        <v>884.00000000000193</v>
      </c>
      <c r="E6" s="163">
        <v>881.00000000000068</v>
      </c>
      <c r="F6" s="163">
        <v>2.9999999999999996</v>
      </c>
      <c r="G6" s="163">
        <v>0</v>
      </c>
      <c r="H6" s="163">
        <v>424.99999999999983</v>
      </c>
      <c r="I6" s="163">
        <v>21152.000000000007</v>
      </c>
      <c r="J6" s="163">
        <v>20825.000000000004</v>
      </c>
      <c r="K6" s="163">
        <v>99.660633484162759</v>
      </c>
      <c r="L6" s="163">
        <v>98.45404689863841</v>
      </c>
    </row>
    <row r="7" spans="1:13" x14ac:dyDescent="0.25">
      <c r="A7" s="600" t="s">
        <v>358</v>
      </c>
      <c r="B7" s="602" t="s">
        <v>57</v>
      </c>
      <c r="C7" s="602"/>
      <c r="D7" s="393">
        <v>9.0000000000000018</v>
      </c>
      <c r="E7" s="393">
        <v>9</v>
      </c>
      <c r="F7" s="393">
        <v>0</v>
      </c>
      <c r="G7" s="393">
        <v>0</v>
      </c>
      <c r="H7" s="393">
        <v>3.0000000000000004</v>
      </c>
      <c r="I7" s="393">
        <v>163.00000000000003</v>
      </c>
      <c r="J7" s="393">
        <v>162</v>
      </c>
      <c r="K7" s="178">
        <f t="shared" ref="K7:K37" si="0">E7/D7*100</f>
        <v>99.999999999999972</v>
      </c>
      <c r="L7" s="179">
        <f t="shared" ref="L7:L37" si="1">J7/I7*100</f>
        <v>99.386503067484639</v>
      </c>
    </row>
    <row r="8" spans="1:13" x14ac:dyDescent="0.25">
      <c r="A8" s="606"/>
      <c r="B8" s="603" t="s">
        <v>359</v>
      </c>
      <c r="C8" s="394" t="s">
        <v>57</v>
      </c>
      <c r="D8" s="395">
        <v>2</v>
      </c>
      <c r="E8" s="395">
        <v>2</v>
      </c>
      <c r="F8" s="395">
        <v>0</v>
      </c>
      <c r="G8" s="395">
        <v>0</v>
      </c>
      <c r="H8" s="395">
        <v>1</v>
      </c>
      <c r="I8" s="395">
        <v>30</v>
      </c>
      <c r="J8" s="395">
        <v>30</v>
      </c>
      <c r="K8" s="396">
        <f t="shared" si="0"/>
        <v>100</v>
      </c>
      <c r="L8" s="397">
        <f t="shared" si="1"/>
        <v>100</v>
      </c>
    </row>
    <row r="9" spans="1:13" x14ac:dyDescent="0.25">
      <c r="A9" s="606"/>
      <c r="B9" s="605"/>
      <c r="C9" s="394" t="s">
        <v>360</v>
      </c>
      <c r="D9" s="395">
        <v>1</v>
      </c>
      <c r="E9" s="395">
        <v>1</v>
      </c>
      <c r="F9" s="395">
        <v>0</v>
      </c>
      <c r="G9" s="395">
        <v>0</v>
      </c>
      <c r="H9" s="395">
        <v>1</v>
      </c>
      <c r="I9" s="395">
        <v>22</v>
      </c>
      <c r="J9" s="395">
        <v>22</v>
      </c>
      <c r="K9" s="396">
        <f t="shared" si="0"/>
        <v>100</v>
      </c>
      <c r="L9" s="397">
        <f t="shared" si="1"/>
        <v>100</v>
      </c>
    </row>
    <row r="10" spans="1:13" x14ac:dyDescent="0.25">
      <c r="A10" s="606"/>
      <c r="B10" s="605"/>
      <c r="C10" s="394" t="s">
        <v>361</v>
      </c>
      <c r="D10" s="395">
        <v>0</v>
      </c>
      <c r="E10" s="399"/>
      <c r="F10" s="399"/>
      <c r="G10" s="399"/>
      <c r="H10" s="399"/>
      <c r="I10" s="399"/>
      <c r="J10" s="399"/>
      <c r="K10" s="396"/>
      <c r="L10" s="397"/>
    </row>
    <row r="11" spans="1:13" x14ac:dyDescent="0.25">
      <c r="A11" s="606"/>
      <c r="B11" s="605"/>
      <c r="C11" s="394" t="s">
        <v>362</v>
      </c>
      <c r="D11" s="395">
        <v>0</v>
      </c>
      <c r="E11" s="399"/>
      <c r="F11" s="399"/>
      <c r="G11" s="399"/>
      <c r="H11" s="399"/>
      <c r="I11" s="399"/>
      <c r="J11" s="399"/>
      <c r="K11" s="396"/>
      <c r="L11" s="397"/>
    </row>
    <row r="12" spans="1:13" x14ac:dyDescent="0.25">
      <c r="A12" s="606"/>
      <c r="B12" s="605"/>
      <c r="C12" s="394" t="s">
        <v>363</v>
      </c>
      <c r="D12" s="395">
        <v>0</v>
      </c>
      <c r="E12" s="399"/>
      <c r="F12" s="399"/>
      <c r="G12" s="399"/>
      <c r="H12" s="399"/>
      <c r="I12" s="399"/>
      <c r="J12" s="399"/>
      <c r="K12" s="396"/>
      <c r="L12" s="397"/>
    </row>
    <row r="13" spans="1:13" x14ac:dyDescent="0.25">
      <c r="A13" s="606"/>
      <c r="B13" s="605"/>
      <c r="C13" s="394" t="s">
        <v>365</v>
      </c>
      <c r="D13" s="395">
        <v>0</v>
      </c>
      <c r="E13" s="399"/>
      <c r="F13" s="399"/>
      <c r="G13" s="399"/>
      <c r="H13" s="399"/>
      <c r="I13" s="399"/>
      <c r="J13" s="399"/>
      <c r="K13" s="396"/>
      <c r="L13" s="397"/>
    </row>
    <row r="14" spans="1:13" x14ac:dyDescent="0.25">
      <c r="A14" s="606"/>
      <c r="B14" s="605"/>
      <c r="C14" s="394" t="s">
        <v>364</v>
      </c>
      <c r="D14" s="395">
        <v>0</v>
      </c>
      <c r="E14" s="399"/>
      <c r="F14" s="399"/>
      <c r="G14" s="399"/>
      <c r="H14" s="399"/>
      <c r="I14" s="399"/>
      <c r="J14" s="399"/>
      <c r="K14" s="396"/>
      <c r="L14" s="397"/>
    </row>
    <row r="15" spans="1:13" x14ac:dyDescent="0.25">
      <c r="A15" s="606"/>
      <c r="B15" s="605"/>
      <c r="C15" s="394" t="s">
        <v>366</v>
      </c>
      <c r="D15" s="395">
        <v>0</v>
      </c>
      <c r="E15" s="399"/>
      <c r="F15" s="399"/>
      <c r="G15" s="399"/>
      <c r="H15" s="399"/>
      <c r="I15" s="399"/>
      <c r="J15" s="399"/>
      <c r="K15" s="396"/>
      <c r="L15" s="397"/>
    </row>
    <row r="16" spans="1:13" x14ac:dyDescent="0.25">
      <c r="A16" s="606"/>
      <c r="B16" s="605"/>
      <c r="C16" s="394" t="s">
        <v>367</v>
      </c>
      <c r="D16" s="395">
        <v>0</v>
      </c>
      <c r="E16" s="399"/>
      <c r="F16" s="399"/>
      <c r="G16" s="399"/>
      <c r="H16" s="399"/>
      <c r="I16" s="399"/>
      <c r="J16" s="399"/>
      <c r="K16" s="396"/>
      <c r="L16" s="397"/>
    </row>
    <row r="17" spans="1:12" x14ac:dyDescent="0.25">
      <c r="A17" s="606"/>
      <c r="B17" s="605"/>
      <c r="C17" s="394" t="s">
        <v>368</v>
      </c>
      <c r="D17" s="395">
        <v>0</v>
      </c>
      <c r="E17" s="399"/>
      <c r="F17" s="399"/>
      <c r="G17" s="399"/>
      <c r="H17" s="399"/>
      <c r="I17" s="399"/>
      <c r="J17" s="399"/>
      <c r="K17" s="396"/>
      <c r="L17" s="397"/>
    </row>
    <row r="18" spans="1:12" x14ac:dyDescent="0.25">
      <c r="A18" s="606"/>
      <c r="B18" s="605"/>
      <c r="C18" s="394" t="s">
        <v>369</v>
      </c>
      <c r="D18" s="395">
        <v>0</v>
      </c>
      <c r="E18" s="399"/>
      <c r="F18" s="399"/>
      <c r="G18" s="399"/>
      <c r="H18" s="399"/>
      <c r="I18" s="399"/>
      <c r="J18" s="399"/>
      <c r="K18" s="396"/>
      <c r="L18" s="397"/>
    </row>
    <row r="19" spans="1:12" x14ac:dyDescent="0.25">
      <c r="A19" s="606"/>
      <c r="B19" s="605"/>
      <c r="C19" s="394" t="s">
        <v>370</v>
      </c>
      <c r="D19" s="395">
        <v>0</v>
      </c>
      <c r="E19" s="399"/>
      <c r="F19" s="399"/>
      <c r="G19" s="399"/>
      <c r="H19" s="399"/>
      <c r="I19" s="399"/>
      <c r="J19" s="399"/>
      <c r="K19" s="396"/>
      <c r="L19" s="397"/>
    </row>
    <row r="20" spans="1:12" x14ac:dyDescent="0.25">
      <c r="A20" s="606"/>
      <c r="B20" s="605"/>
      <c r="C20" s="394" t="s">
        <v>371</v>
      </c>
      <c r="D20" s="395">
        <v>0</v>
      </c>
      <c r="E20" s="399"/>
      <c r="F20" s="399"/>
      <c r="G20" s="399"/>
      <c r="H20" s="399"/>
      <c r="I20" s="399"/>
      <c r="J20" s="399"/>
      <c r="K20" s="396"/>
      <c r="L20" s="397"/>
    </row>
    <row r="21" spans="1:12" x14ac:dyDescent="0.25">
      <c r="A21" s="606"/>
      <c r="B21" s="605"/>
      <c r="C21" s="394" t="s">
        <v>372</v>
      </c>
      <c r="D21" s="395">
        <v>0</v>
      </c>
      <c r="E21" s="399"/>
      <c r="F21" s="399"/>
      <c r="G21" s="399"/>
      <c r="H21" s="399"/>
      <c r="I21" s="399"/>
      <c r="J21" s="399"/>
      <c r="K21" s="396"/>
      <c r="L21" s="397"/>
    </row>
    <row r="22" spans="1:12" x14ac:dyDescent="0.25">
      <c r="A22" s="606"/>
      <c r="B22" s="605"/>
      <c r="C22" s="394" t="s">
        <v>373</v>
      </c>
      <c r="D22" s="395">
        <v>0</v>
      </c>
      <c r="E22" s="399"/>
      <c r="F22" s="399"/>
      <c r="G22" s="399"/>
      <c r="H22" s="399"/>
      <c r="I22" s="399"/>
      <c r="J22" s="399"/>
      <c r="K22" s="396"/>
      <c r="L22" s="397"/>
    </row>
    <row r="23" spans="1:12" x14ac:dyDescent="0.25">
      <c r="A23" s="606"/>
      <c r="B23" s="605"/>
      <c r="C23" s="394" t="s">
        <v>374</v>
      </c>
      <c r="D23" s="395">
        <v>0</v>
      </c>
      <c r="E23" s="399"/>
      <c r="F23" s="399"/>
      <c r="G23" s="399"/>
      <c r="H23" s="399"/>
      <c r="I23" s="399"/>
      <c r="J23" s="399"/>
      <c r="K23" s="396"/>
      <c r="L23" s="397"/>
    </row>
    <row r="24" spans="1:12" x14ac:dyDescent="0.25">
      <c r="A24" s="606"/>
      <c r="B24" s="605"/>
      <c r="C24" s="394" t="s">
        <v>375</v>
      </c>
      <c r="D24" s="395">
        <v>0</v>
      </c>
      <c r="E24" s="399"/>
      <c r="F24" s="399"/>
      <c r="G24" s="399"/>
      <c r="H24" s="399"/>
      <c r="I24" s="399"/>
      <c r="J24" s="399"/>
      <c r="K24" s="396"/>
      <c r="L24" s="397"/>
    </row>
    <row r="25" spans="1:12" x14ac:dyDescent="0.25">
      <c r="A25" s="606"/>
      <c r="B25" s="605"/>
      <c r="C25" s="394" t="s">
        <v>376</v>
      </c>
      <c r="D25" s="395">
        <v>0</v>
      </c>
      <c r="E25" s="399"/>
      <c r="F25" s="399"/>
      <c r="G25" s="399"/>
      <c r="H25" s="399"/>
      <c r="I25" s="399"/>
      <c r="J25" s="399"/>
      <c r="K25" s="396"/>
      <c r="L25" s="397"/>
    </row>
    <row r="26" spans="1:12" x14ac:dyDescent="0.25">
      <c r="A26" s="606"/>
      <c r="B26" s="605"/>
      <c r="C26" s="394" t="s">
        <v>377</v>
      </c>
      <c r="D26" s="395">
        <v>1</v>
      </c>
      <c r="E26" s="395">
        <v>1</v>
      </c>
      <c r="F26" s="395">
        <v>0</v>
      </c>
      <c r="G26" s="395">
        <v>0</v>
      </c>
      <c r="H26" s="395">
        <v>0</v>
      </c>
      <c r="I26" s="395">
        <v>8</v>
      </c>
      <c r="J26" s="395">
        <v>8</v>
      </c>
      <c r="K26" s="396">
        <f t="shared" si="0"/>
        <v>100</v>
      </c>
      <c r="L26" s="397">
        <f t="shared" si="1"/>
        <v>100</v>
      </c>
    </row>
    <row r="27" spans="1:12" x14ac:dyDescent="0.25">
      <c r="A27" s="606"/>
      <c r="B27" s="605"/>
      <c r="C27" s="394" t="s">
        <v>378</v>
      </c>
      <c r="D27" s="395">
        <v>0</v>
      </c>
      <c r="E27" s="399"/>
      <c r="F27" s="399"/>
      <c r="G27" s="399"/>
      <c r="H27" s="399"/>
      <c r="I27" s="399"/>
      <c r="J27" s="399"/>
      <c r="K27" s="396"/>
      <c r="L27" s="397"/>
    </row>
    <row r="28" spans="1:12" x14ac:dyDescent="0.25">
      <c r="A28" s="606"/>
      <c r="B28" s="605"/>
      <c r="C28" s="394" t="s">
        <v>379</v>
      </c>
      <c r="D28" s="395">
        <v>0</v>
      </c>
      <c r="E28" s="399"/>
      <c r="F28" s="399"/>
      <c r="G28" s="399"/>
      <c r="H28" s="399"/>
      <c r="I28" s="399"/>
      <c r="J28" s="399"/>
      <c r="K28" s="396"/>
      <c r="L28" s="397"/>
    </row>
    <row r="29" spans="1:12" x14ac:dyDescent="0.25">
      <c r="A29" s="606"/>
      <c r="B29" s="603" t="s">
        <v>380</v>
      </c>
      <c r="C29" s="394" t="s">
        <v>57</v>
      </c>
      <c r="D29" s="395">
        <v>0</v>
      </c>
      <c r="E29" s="399"/>
      <c r="F29" s="399"/>
      <c r="G29" s="399"/>
      <c r="H29" s="399"/>
      <c r="I29" s="399"/>
      <c r="J29" s="399"/>
      <c r="K29" s="396"/>
      <c r="L29" s="397"/>
    </row>
    <row r="30" spans="1:12" x14ac:dyDescent="0.25">
      <c r="A30" s="606"/>
      <c r="B30" s="605"/>
      <c r="C30" s="394" t="s">
        <v>381</v>
      </c>
      <c r="D30" s="395">
        <v>0</v>
      </c>
      <c r="E30" s="399"/>
      <c r="F30" s="399"/>
      <c r="G30" s="399"/>
      <c r="H30" s="399"/>
      <c r="I30" s="399"/>
      <c r="J30" s="399"/>
      <c r="K30" s="396"/>
      <c r="L30" s="397"/>
    </row>
    <row r="31" spans="1:12" x14ac:dyDescent="0.25">
      <c r="A31" s="606"/>
      <c r="B31" s="605"/>
      <c r="C31" s="394" t="s">
        <v>382</v>
      </c>
      <c r="D31" s="395">
        <v>0</v>
      </c>
      <c r="E31" s="399"/>
      <c r="F31" s="399"/>
      <c r="G31" s="399"/>
      <c r="H31" s="399"/>
      <c r="I31" s="399"/>
      <c r="J31" s="399"/>
      <c r="K31" s="396"/>
      <c r="L31" s="397"/>
    </row>
    <row r="32" spans="1:12" x14ac:dyDescent="0.25">
      <c r="A32" s="606"/>
      <c r="B32" s="603" t="s">
        <v>383</v>
      </c>
      <c r="C32" s="394" t="s">
        <v>57</v>
      </c>
      <c r="D32" s="395">
        <v>0</v>
      </c>
      <c r="E32" s="399"/>
      <c r="F32" s="399"/>
      <c r="G32" s="399"/>
      <c r="H32" s="399"/>
      <c r="I32" s="399"/>
      <c r="J32" s="399"/>
      <c r="K32" s="396"/>
      <c r="L32" s="397"/>
    </row>
    <row r="33" spans="1:12" x14ac:dyDescent="0.25">
      <c r="A33" s="606"/>
      <c r="B33" s="605"/>
      <c r="C33" s="394" t="s">
        <v>384</v>
      </c>
      <c r="D33" s="395">
        <v>0</v>
      </c>
      <c r="E33" s="399"/>
      <c r="F33" s="399"/>
      <c r="G33" s="399"/>
      <c r="H33" s="399"/>
      <c r="I33" s="399"/>
      <c r="J33" s="399"/>
      <c r="K33" s="396"/>
      <c r="L33" s="397"/>
    </row>
    <row r="34" spans="1:12" x14ac:dyDescent="0.25">
      <c r="A34" s="606"/>
      <c r="B34" s="605"/>
      <c r="C34" s="394" t="s">
        <v>385</v>
      </c>
      <c r="D34" s="395">
        <v>0</v>
      </c>
      <c r="E34" s="399"/>
      <c r="F34" s="399"/>
      <c r="G34" s="399"/>
      <c r="H34" s="399"/>
      <c r="I34" s="399"/>
      <c r="J34" s="399"/>
      <c r="K34" s="396"/>
      <c r="L34" s="397"/>
    </row>
    <row r="35" spans="1:12" x14ac:dyDescent="0.25">
      <c r="A35" s="606"/>
      <c r="B35" s="603" t="s">
        <v>386</v>
      </c>
      <c r="C35" s="394" t="s">
        <v>57</v>
      </c>
      <c r="D35" s="395">
        <v>1</v>
      </c>
      <c r="E35" s="395">
        <v>1</v>
      </c>
      <c r="F35" s="395">
        <v>0</v>
      </c>
      <c r="G35" s="395">
        <v>0</v>
      </c>
      <c r="H35" s="395">
        <v>0</v>
      </c>
      <c r="I35" s="395">
        <v>17</v>
      </c>
      <c r="J35" s="395">
        <v>17</v>
      </c>
      <c r="K35" s="396">
        <f t="shared" si="0"/>
        <v>100</v>
      </c>
      <c r="L35" s="397">
        <f t="shared" si="1"/>
        <v>100</v>
      </c>
    </row>
    <row r="36" spans="1:12" x14ac:dyDescent="0.25">
      <c r="A36" s="606"/>
      <c r="B36" s="605"/>
      <c r="C36" s="394" t="s">
        <v>387</v>
      </c>
      <c r="D36" s="395">
        <v>0</v>
      </c>
      <c r="E36" s="399"/>
      <c r="F36" s="399"/>
      <c r="G36" s="399"/>
      <c r="H36" s="399"/>
      <c r="I36" s="399"/>
      <c r="J36" s="399"/>
      <c r="K36" s="396"/>
      <c r="L36" s="397"/>
    </row>
    <row r="37" spans="1:12" x14ac:dyDescent="0.25">
      <c r="A37" s="606"/>
      <c r="B37" s="605"/>
      <c r="C37" s="394" t="s">
        <v>388</v>
      </c>
      <c r="D37" s="395">
        <v>1</v>
      </c>
      <c r="E37" s="395">
        <v>1</v>
      </c>
      <c r="F37" s="395">
        <v>0</v>
      </c>
      <c r="G37" s="395">
        <v>0</v>
      </c>
      <c r="H37" s="395">
        <v>0</v>
      </c>
      <c r="I37" s="395">
        <v>17</v>
      </c>
      <c r="J37" s="395">
        <v>17</v>
      </c>
      <c r="K37" s="396">
        <f t="shared" si="0"/>
        <v>100</v>
      </c>
      <c r="L37" s="397">
        <f t="shared" si="1"/>
        <v>100</v>
      </c>
    </row>
    <row r="38" spans="1:12" x14ac:dyDescent="0.25">
      <c r="A38" s="606"/>
      <c r="B38" s="605"/>
      <c r="C38" s="394" t="s">
        <v>389</v>
      </c>
      <c r="D38" s="395">
        <v>0</v>
      </c>
      <c r="E38" s="399"/>
      <c r="F38" s="399"/>
      <c r="G38" s="399"/>
      <c r="H38" s="399"/>
      <c r="I38" s="399"/>
      <c r="J38" s="399"/>
      <c r="K38" s="396"/>
      <c r="L38" s="397"/>
    </row>
    <row r="39" spans="1:12" x14ac:dyDescent="0.25">
      <c r="A39" s="606"/>
      <c r="B39" s="605"/>
      <c r="C39" s="394" t="s">
        <v>390</v>
      </c>
      <c r="D39" s="395">
        <v>0</v>
      </c>
      <c r="E39" s="399"/>
      <c r="F39" s="399"/>
      <c r="G39" s="399"/>
      <c r="H39" s="399"/>
      <c r="I39" s="399"/>
      <c r="J39" s="399"/>
      <c r="K39" s="396"/>
      <c r="L39" s="397"/>
    </row>
    <row r="40" spans="1:12" x14ac:dyDescent="0.25">
      <c r="A40" s="606"/>
      <c r="B40" s="605"/>
      <c r="C40" s="394" t="s">
        <v>391</v>
      </c>
      <c r="D40" s="395">
        <v>0</v>
      </c>
      <c r="E40" s="399"/>
      <c r="F40" s="399"/>
      <c r="G40" s="399"/>
      <c r="H40" s="399"/>
      <c r="I40" s="399"/>
      <c r="J40" s="399"/>
      <c r="K40" s="396"/>
      <c r="L40" s="397"/>
    </row>
    <row r="41" spans="1:12" x14ac:dyDescent="0.25">
      <c r="A41" s="606"/>
      <c r="B41" s="603" t="s">
        <v>392</v>
      </c>
      <c r="C41" s="394" t="s">
        <v>57</v>
      </c>
      <c r="D41" s="395">
        <v>0</v>
      </c>
      <c r="E41" s="399"/>
      <c r="F41" s="399"/>
      <c r="G41" s="399"/>
      <c r="H41" s="399"/>
      <c r="I41" s="399"/>
      <c r="J41" s="399"/>
      <c r="K41" s="396"/>
      <c r="L41" s="397"/>
    </row>
    <row r="42" spans="1:12" x14ac:dyDescent="0.25">
      <c r="A42" s="606"/>
      <c r="B42" s="605"/>
      <c r="C42" s="394" t="s">
        <v>393</v>
      </c>
      <c r="D42" s="395">
        <v>0</v>
      </c>
      <c r="E42" s="399"/>
      <c r="F42" s="399"/>
      <c r="G42" s="399"/>
      <c r="H42" s="399"/>
      <c r="I42" s="399"/>
      <c r="J42" s="399"/>
      <c r="K42" s="396"/>
      <c r="L42" s="397"/>
    </row>
    <row r="43" spans="1:12" x14ac:dyDescent="0.25">
      <c r="A43" s="606"/>
      <c r="B43" s="603" t="s">
        <v>394</v>
      </c>
      <c r="C43" s="394" t="s">
        <v>57</v>
      </c>
      <c r="D43" s="395">
        <v>1</v>
      </c>
      <c r="E43" s="395">
        <v>1</v>
      </c>
      <c r="F43" s="395">
        <v>0</v>
      </c>
      <c r="G43" s="395">
        <v>0</v>
      </c>
      <c r="H43" s="395">
        <v>1</v>
      </c>
      <c r="I43" s="395">
        <v>17</v>
      </c>
      <c r="J43" s="395">
        <v>17</v>
      </c>
      <c r="K43" s="396">
        <f t="shared" ref="K43:K96" si="2">E43/D43*100</f>
        <v>100</v>
      </c>
      <c r="L43" s="397">
        <f t="shared" ref="L43:L96" si="3">J43/I43*100</f>
        <v>100</v>
      </c>
    </row>
    <row r="44" spans="1:12" x14ac:dyDescent="0.25">
      <c r="A44" s="606"/>
      <c r="B44" s="605"/>
      <c r="C44" s="394" t="s">
        <v>395</v>
      </c>
      <c r="D44" s="395">
        <v>0</v>
      </c>
      <c r="E44" s="399"/>
      <c r="F44" s="399"/>
      <c r="G44" s="399"/>
      <c r="H44" s="399"/>
      <c r="I44" s="399"/>
      <c r="J44" s="399"/>
      <c r="K44" s="396"/>
      <c r="L44" s="397"/>
    </row>
    <row r="45" spans="1:12" x14ac:dyDescent="0.25">
      <c r="A45" s="606"/>
      <c r="B45" s="605"/>
      <c r="C45" s="394" t="s">
        <v>396</v>
      </c>
      <c r="D45" s="395">
        <v>0</v>
      </c>
      <c r="E45" s="399"/>
      <c r="F45" s="399"/>
      <c r="G45" s="399"/>
      <c r="H45" s="399"/>
      <c r="I45" s="399"/>
      <c r="J45" s="399"/>
      <c r="K45" s="396"/>
      <c r="L45" s="397"/>
    </row>
    <row r="46" spans="1:12" x14ac:dyDescent="0.25">
      <c r="A46" s="606"/>
      <c r="B46" s="605"/>
      <c r="C46" s="394" t="s">
        <v>397</v>
      </c>
      <c r="D46" s="395">
        <v>1</v>
      </c>
      <c r="E46" s="395">
        <v>1</v>
      </c>
      <c r="F46" s="395">
        <v>0</v>
      </c>
      <c r="G46" s="395">
        <v>0</v>
      </c>
      <c r="H46" s="395">
        <v>1</v>
      </c>
      <c r="I46" s="395">
        <v>17</v>
      </c>
      <c r="J46" s="395">
        <v>17</v>
      </c>
      <c r="K46" s="396">
        <f t="shared" si="2"/>
        <v>100</v>
      </c>
      <c r="L46" s="397">
        <f t="shared" si="3"/>
        <v>100</v>
      </c>
    </row>
    <row r="47" spans="1:12" x14ac:dyDescent="0.25">
      <c r="A47" s="606"/>
      <c r="B47" s="605"/>
      <c r="C47" s="394" t="s">
        <v>398</v>
      </c>
      <c r="D47" s="395">
        <v>0</v>
      </c>
      <c r="E47" s="399"/>
      <c r="F47" s="399"/>
      <c r="G47" s="399"/>
      <c r="H47" s="399"/>
      <c r="I47" s="399"/>
      <c r="J47" s="399"/>
      <c r="K47" s="396"/>
      <c r="L47" s="397"/>
    </row>
    <row r="48" spans="1:12" x14ac:dyDescent="0.25">
      <c r="A48" s="606"/>
      <c r="B48" s="605"/>
      <c r="C48" s="394" t="s">
        <v>399</v>
      </c>
      <c r="D48" s="395">
        <v>0</v>
      </c>
      <c r="E48" s="399"/>
      <c r="F48" s="399"/>
      <c r="G48" s="399"/>
      <c r="H48" s="399"/>
      <c r="I48" s="399"/>
      <c r="J48" s="399"/>
      <c r="K48" s="396"/>
      <c r="L48" s="397"/>
    </row>
    <row r="49" spans="1:12" x14ac:dyDescent="0.25">
      <c r="A49" s="606"/>
      <c r="B49" s="603" t="s">
        <v>400</v>
      </c>
      <c r="C49" s="394" t="s">
        <v>57</v>
      </c>
      <c r="D49" s="395">
        <v>2.0000000000000004</v>
      </c>
      <c r="E49" s="395">
        <v>2</v>
      </c>
      <c r="F49" s="395">
        <v>0</v>
      </c>
      <c r="G49" s="395">
        <v>0</v>
      </c>
      <c r="H49" s="395">
        <v>0</v>
      </c>
      <c r="I49" s="395">
        <v>42</v>
      </c>
      <c r="J49" s="395">
        <v>42</v>
      </c>
      <c r="K49" s="396">
        <f t="shared" si="2"/>
        <v>99.999999999999972</v>
      </c>
      <c r="L49" s="397">
        <f t="shared" si="3"/>
        <v>100</v>
      </c>
    </row>
    <row r="50" spans="1:12" x14ac:dyDescent="0.25">
      <c r="A50" s="606"/>
      <c r="B50" s="605"/>
      <c r="C50" s="394" t="s">
        <v>401</v>
      </c>
      <c r="D50" s="395">
        <v>1</v>
      </c>
      <c r="E50" s="395">
        <v>1</v>
      </c>
      <c r="F50" s="395">
        <v>0</v>
      </c>
      <c r="G50" s="395">
        <v>0</v>
      </c>
      <c r="H50" s="395">
        <v>0</v>
      </c>
      <c r="I50" s="395">
        <v>20</v>
      </c>
      <c r="J50" s="395">
        <v>20</v>
      </c>
      <c r="K50" s="396">
        <f t="shared" si="2"/>
        <v>100</v>
      </c>
      <c r="L50" s="397">
        <f t="shared" si="3"/>
        <v>100</v>
      </c>
    </row>
    <row r="51" spans="1:12" x14ac:dyDescent="0.25">
      <c r="A51" s="606"/>
      <c r="B51" s="605"/>
      <c r="C51" s="394" t="s">
        <v>402</v>
      </c>
      <c r="D51" s="395">
        <v>0</v>
      </c>
      <c r="E51" s="399"/>
      <c r="F51" s="399"/>
      <c r="G51" s="399"/>
      <c r="H51" s="399"/>
      <c r="I51" s="399"/>
      <c r="J51" s="399"/>
      <c r="K51" s="396"/>
      <c r="L51" s="397"/>
    </row>
    <row r="52" spans="1:12" x14ac:dyDescent="0.25">
      <c r="A52" s="606"/>
      <c r="B52" s="605"/>
      <c r="C52" s="394" t="s">
        <v>403</v>
      </c>
      <c r="D52" s="395">
        <v>0</v>
      </c>
      <c r="E52" s="399"/>
      <c r="F52" s="399"/>
      <c r="G52" s="399"/>
      <c r="H52" s="399"/>
      <c r="I52" s="399"/>
      <c r="J52" s="399"/>
      <c r="K52" s="396"/>
      <c r="L52" s="397"/>
    </row>
    <row r="53" spans="1:12" x14ac:dyDescent="0.25">
      <c r="A53" s="606"/>
      <c r="B53" s="605"/>
      <c r="C53" s="394" t="s">
        <v>404</v>
      </c>
      <c r="D53" s="395">
        <v>0</v>
      </c>
      <c r="E53" s="399"/>
      <c r="F53" s="399"/>
      <c r="G53" s="399"/>
      <c r="H53" s="399"/>
      <c r="I53" s="399"/>
      <c r="J53" s="399"/>
      <c r="K53" s="396"/>
      <c r="L53" s="397"/>
    </row>
    <row r="54" spans="1:12" x14ac:dyDescent="0.25">
      <c r="A54" s="606"/>
      <c r="B54" s="605"/>
      <c r="C54" s="394" t="s">
        <v>405</v>
      </c>
      <c r="D54" s="395">
        <v>0</v>
      </c>
      <c r="E54" s="399"/>
      <c r="F54" s="399"/>
      <c r="G54" s="399"/>
      <c r="H54" s="399"/>
      <c r="I54" s="399"/>
      <c r="J54" s="399"/>
      <c r="K54" s="396"/>
      <c r="L54" s="397"/>
    </row>
    <row r="55" spans="1:12" x14ac:dyDescent="0.25">
      <c r="A55" s="606"/>
      <c r="B55" s="605"/>
      <c r="C55" s="394" t="s">
        <v>406</v>
      </c>
      <c r="D55" s="395">
        <v>0</v>
      </c>
      <c r="E55" s="399"/>
      <c r="F55" s="399"/>
      <c r="G55" s="399"/>
      <c r="H55" s="399"/>
      <c r="I55" s="399"/>
      <c r="J55" s="399"/>
      <c r="K55" s="396"/>
      <c r="L55" s="397"/>
    </row>
    <row r="56" spans="1:12" x14ac:dyDescent="0.25">
      <c r="A56" s="606"/>
      <c r="B56" s="605"/>
      <c r="C56" s="394" t="s">
        <v>407</v>
      </c>
      <c r="D56" s="395">
        <v>0</v>
      </c>
      <c r="E56" s="399"/>
      <c r="F56" s="399"/>
      <c r="G56" s="399"/>
      <c r="H56" s="399"/>
      <c r="I56" s="399"/>
      <c r="J56" s="399"/>
      <c r="K56" s="396"/>
      <c r="L56" s="397"/>
    </row>
    <row r="57" spans="1:12" x14ac:dyDescent="0.25">
      <c r="A57" s="606"/>
      <c r="B57" s="605"/>
      <c r="C57" s="394" t="s">
        <v>408</v>
      </c>
      <c r="D57" s="395">
        <v>0</v>
      </c>
      <c r="E57" s="399"/>
      <c r="F57" s="399"/>
      <c r="G57" s="399"/>
      <c r="H57" s="399"/>
      <c r="I57" s="399"/>
      <c r="J57" s="399"/>
      <c r="K57" s="396"/>
      <c r="L57" s="397"/>
    </row>
    <row r="58" spans="1:12" x14ac:dyDescent="0.25">
      <c r="A58" s="606"/>
      <c r="B58" s="605"/>
      <c r="C58" s="394" t="s">
        <v>409</v>
      </c>
      <c r="D58" s="395">
        <v>0</v>
      </c>
      <c r="E58" s="399"/>
      <c r="F58" s="399"/>
      <c r="G58" s="399"/>
      <c r="H58" s="399"/>
      <c r="I58" s="399"/>
      <c r="J58" s="399"/>
      <c r="K58" s="396"/>
      <c r="L58" s="397"/>
    </row>
    <row r="59" spans="1:12" x14ac:dyDescent="0.25">
      <c r="A59" s="606"/>
      <c r="B59" s="605"/>
      <c r="C59" s="394" t="s">
        <v>410</v>
      </c>
      <c r="D59" s="395">
        <v>0</v>
      </c>
      <c r="E59" s="399"/>
      <c r="F59" s="399"/>
      <c r="G59" s="399"/>
      <c r="H59" s="399"/>
      <c r="I59" s="399"/>
      <c r="J59" s="399"/>
      <c r="K59" s="396"/>
      <c r="L59" s="397"/>
    </row>
    <row r="60" spans="1:12" x14ac:dyDescent="0.25">
      <c r="A60" s="606"/>
      <c r="B60" s="605"/>
      <c r="C60" s="394" t="s">
        <v>411</v>
      </c>
      <c r="D60" s="395">
        <v>1</v>
      </c>
      <c r="E60" s="395">
        <v>1</v>
      </c>
      <c r="F60" s="395">
        <v>0</v>
      </c>
      <c r="G60" s="395">
        <v>0</v>
      </c>
      <c r="H60" s="395">
        <v>0</v>
      </c>
      <c r="I60" s="395">
        <v>22</v>
      </c>
      <c r="J60" s="395">
        <v>22</v>
      </c>
      <c r="K60" s="396">
        <f t="shared" si="2"/>
        <v>100</v>
      </c>
      <c r="L60" s="397">
        <f t="shared" si="3"/>
        <v>100</v>
      </c>
    </row>
    <row r="61" spans="1:12" x14ac:dyDescent="0.25">
      <c r="A61" s="606"/>
      <c r="B61" s="605"/>
      <c r="C61" s="394" t="s">
        <v>413</v>
      </c>
      <c r="D61" s="395">
        <v>0</v>
      </c>
      <c r="E61" s="399"/>
      <c r="F61" s="399"/>
      <c r="G61" s="399"/>
      <c r="H61" s="399"/>
      <c r="I61" s="399"/>
      <c r="J61" s="399"/>
      <c r="K61" s="396"/>
      <c r="L61" s="397"/>
    </row>
    <row r="62" spans="1:12" x14ac:dyDescent="0.25">
      <c r="A62" s="606"/>
      <c r="B62" s="605"/>
      <c r="C62" s="394" t="s">
        <v>412</v>
      </c>
      <c r="D62" s="395">
        <v>0</v>
      </c>
      <c r="E62" s="399"/>
      <c r="F62" s="399"/>
      <c r="G62" s="399"/>
      <c r="H62" s="399"/>
      <c r="I62" s="399"/>
      <c r="J62" s="399"/>
      <c r="K62" s="396"/>
      <c r="L62" s="397"/>
    </row>
    <row r="63" spans="1:12" x14ac:dyDescent="0.25">
      <c r="A63" s="606"/>
      <c r="B63" s="605"/>
      <c r="C63" s="394" t="s">
        <v>414</v>
      </c>
      <c r="D63" s="395">
        <v>0</v>
      </c>
      <c r="E63" s="399"/>
      <c r="F63" s="399"/>
      <c r="G63" s="399"/>
      <c r="H63" s="399"/>
      <c r="I63" s="399"/>
      <c r="J63" s="399"/>
      <c r="K63" s="396"/>
      <c r="L63" s="397"/>
    </row>
    <row r="64" spans="1:12" x14ac:dyDescent="0.25">
      <c r="A64" s="606"/>
      <c r="B64" s="603" t="s">
        <v>415</v>
      </c>
      <c r="C64" s="394" t="s">
        <v>57</v>
      </c>
      <c r="D64" s="395">
        <v>1</v>
      </c>
      <c r="E64" s="395">
        <v>1</v>
      </c>
      <c r="F64" s="395">
        <v>0</v>
      </c>
      <c r="G64" s="395">
        <v>0</v>
      </c>
      <c r="H64" s="395">
        <v>0</v>
      </c>
      <c r="I64" s="395">
        <v>13</v>
      </c>
      <c r="J64" s="395">
        <v>12</v>
      </c>
      <c r="K64" s="396">
        <f t="shared" si="2"/>
        <v>100</v>
      </c>
      <c r="L64" s="397">
        <f t="shared" si="3"/>
        <v>92.307692307692307</v>
      </c>
    </row>
    <row r="65" spans="1:12" x14ac:dyDescent="0.25">
      <c r="A65" s="606"/>
      <c r="B65" s="605"/>
      <c r="C65" s="394" t="s">
        <v>416</v>
      </c>
      <c r="D65" s="395">
        <v>0</v>
      </c>
      <c r="E65" s="399"/>
      <c r="F65" s="399"/>
      <c r="G65" s="399"/>
      <c r="H65" s="399"/>
      <c r="I65" s="399"/>
      <c r="J65" s="399"/>
      <c r="K65" s="396"/>
      <c r="L65" s="397"/>
    </row>
    <row r="66" spans="1:12" x14ac:dyDescent="0.25">
      <c r="A66" s="606"/>
      <c r="B66" s="605"/>
      <c r="C66" s="394" t="s">
        <v>417</v>
      </c>
      <c r="D66" s="395">
        <v>1</v>
      </c>
      <c r="E66" s="395">
        <v>1</v>
      </c>
      <c r="F66" s="395">
        <v>0</v>
      </c>
      <c r="G66" s="395">
        <v>0</v>
      </c>
      <c r="H66" s="395">
        <v>0</v>
      </c>
      <c r="I66" s="395">
        <v>13</v>
      </c>
      <c r="J66" s="395">
        <v>12</v>
      </c>
      <c r="K66" s="396">
        <f t="shared" si="2"/>
        <v>100</v>
      </c>
      <c r="L66" s="397">
        <f t="shared" si="3"/>
        <v>92.307692307692307</v>
      </c>
    </row>
    <row r="67" spans="1:12" x14ac:dyDescent="0.25">
      <c r="A67" s="606"/>
      <c r="B67" s="605"/>
      <c r="C67" s="394" t="s">
        <v>418</v>
      </c>
      <c r="D67" s="395">
        <v>0</v>
      </c>
      <c r="E67" s="399"/>
      <c r="F67" s="399"/>
      <c r="G67" s="399"/>
      <c r="H67" s="399"/>
      <c r="I67" s="399"/>
      <c r="J67" s="399"/>
      <c r="K67" s="396"/>
      <c r="L67" s="397"/>
    </row>
    <row r="68" spans="1:12" x14ac:dyDescent="0.25">
      <c r="A68" s="606"/>
      <c r="B68" s="605"/>
      <c r="C68" s="394" t="s">
        <v>419</v>
      </c>
      <c r="D68" s="395">
        <v>0</v>
      </c>
      <c r="E68" s="399"/>
      <c r="F68" s="399"/>
      <c r="G68" s="399"/>
      <c r="H68" s="399"/>
      <c r="I68" s="399"/>
      <c r="J68" s="399"/>
      <c r="K68" s="396"/>
      <c r="L68" s="397"/>
    </row>
    <row r="69" spans="1:12" x14ac:dyDescent="0.25">
      <c r="A69" s="606"/>
      <c r="B69" s="605"/>
      <c r="C69" s="394" t="s">
        <v>420</v>
      </c>
      <c r="D69" s="395">
        <v>0</v>
      </c>
      <c r="E69" s="399"/>
      <c r="F69" s="399"/>
      <c r="G69" s="399"/>
      <c r="H69" s="399"/>
      <c r="I69" s="399"/>
      <c r="J69" s="399"/>
      <c r="K69" s="396"/>
      <c r="L69" s="397"/>
    </row>
    <row r="70" spans="1:12" x14ac:dyDescent="0.25">
      <c r="A70" s="606"/>
      <c r="B70" s="605"/>
      <c r="C70" s="394" t="s">
        <v>421</v>
      </c>
      <c r="D70" s="395">
        <v>0</v>
      </c>
      <c r="E70" s="399"/>
      <c r="F70" s="399"/>
      <c r="G70" s="399"/>
      <c r="H70" s="399"/>
      <c r="I70" s="399"/>
      <c r="J70" s="399"/>
      <c r="K70" s="396"/>
      <c r="L70" s="397"/>
    </row>
    <row r="71" spans="1:12" x14ac:dyDescent="0.25">
      <c r="A71" s="606"/>
      <c r="B71" s="605"/>
      <c r="C71" s="394" t="s">
        <v>422</v>
      </c>
      <c r="D71" s="395">
        <v>0</v>
      </c>
      <c r="E71" s="399"/>
      <c r="F71" s="399"/>
      <c r="G71" s="399"/>
      <c r="H71" s="399"/>
      <c r="I71" s="399"/>
      <c r="J71" s="399"/>
      <c r="K71" s="396"/>
      <c r="L71" s="397"/>
    </row>
    <row r="72" spans="1:12" x14ac:dyDescent="0.25">
      <c r="A72" s="606"/>
      <c r="B72" s="605"/>
      <c r="C72" s="394" t="s">
        <v>423</v>
      </c>
      <c r="D72" s="395">
        <v>0</v>
      </c>
      <c r="E72" s="399"/>
      <c r="F72" s="399"/>
      <c r="G72" s="399"/>
      <c r="H72" s="399"/>
      <c r="I72" s="399"/>
      <c r="J72" s="399"/>
      <c r="K72" s="396"/>
      <c r="L72" s="397"/>
    </row>
    <row r="73" spans="1:12" x14ac:dyDescent="0.25">
      <c r="A73" s="606"/>
      <c r="B73" s="605"/>
      <c r="C73" s="394" t="s">
        <v>424</v>
      </c>
      <c r="D73" s="395">
        <v>0</v>
      </c>
      <c r="E73" s="399"/>
      <c r="F73" s="399"/>
      <c r="G73" s="399"/>
      <c r="H73" s="399"/>
      <c r="I73" s="399"/>
      <c r="J73" s="399"/>
      <c r="K73" s="396"/>
      <c r="L73" s="397"/>
    </row>
    <row r="74" spans="1:12" x14ac:dyDescent="0.25">
      <c r="A74" s="606"/>
      <c r="B74" s="603" t="s">
        <v>425</v>
      </c>
      <c r="C74" s="394" t="s">
        <v>57</v>
      </c>
      <c r="D74" s="395">
        <v>0</v>
      </c>
      <c r="E74" s="399"/>
      <c r="F74" s="399"/>
      <c r="G74" s="399"/>
      <c r="H74" s="399"/>
      <c r="I74" s="399"/>
      <c r="J74" s="399"/>
      <c r="K74" s="396"/>
      <c r="L74" s="397"/>
    </row>
    <row r="75" spans="1:12" x14ac:dyDescent="0.25">
      <c r="A75" s="606"/>
      <c r="B75" s="605"/>
      <c r="C75" s="394" t="s">
        <v>426</v>
      </c>
      <c r="D75" s="395">
        <v>0</v>
      </c>
      <c r="E75" s="399"/>
      <c r="F75" s="399"/>
      <c r="G75" s="399"/>
      <c r="H75" s="399"/>
      <c r="I75" s="399"/>
      <c r="J75" s="399"/>
      <c r="K75" s="396"/>
      <c r="L75" s="397"/>
    </row>
    <row r="76" spans="1:12" x14ac:dyDescent="0.25">
      <c r="A76" s="606"/>
      <c r="B76" s="605"/>
      <c r="C76" s="394" t="s">
        <v>427</v>
      </c>
      <c r="D76" s="395">
        <v>0</v>
      </c>
      <c r="E76" s="399"/>
      <c r="F76" s="399"/>
      <c r="G76" s="399"/>
      <c r="H76" s="399"/>
      <c r="I76" s="399"/>
      <c r="J76" s="399"/>
      <c r="K76" s="396"/>
      <c r="L76" s="397"/>
    </row>
    <row r="77" spans="1:12" x14ac:dyDescent="0.25">
      <c r="A77" s="606"/>
      <c r="B77" s="605"/>
      <c r="C77" s="394" t="s">
        <v>428</v>
      </c>
      <c r="D77" s="395">
        <v>0</v>
      </c>
      <c r="E77" s="399"/>
      <c r="F77" s="399"/>
      <c r="G77" s="399"/>
      <c r="H77" s="399"/>
      <c r="I77" s="399"/>
      <c r="J77" s="399"/>
      <c r="K77" s="396"/>
      <c r="L77" s="397"/>
    </row>
    <row r="78" spans="1:12" x14ac:dyDescent="0.25">
      <c r="A78" s="606"/>
      <c r="B78" s="603" t="s">
        <v>429</v>
      </c>
      <c r="C78" s="394" t="s">
        <v>57</v>
      </c>
      <c r="D78" s="395">
        <v>1.0000000000000002</v>
      </c>
      <c r="E78" s="395">
        <v>1</v>
      </c>
      <c r="F78" s="395">
        <v>0</v>
      </c>
      <c r="G78" s="395">
        <v>0</v>
      </c>
      <c r="H78" s="395">
        <v>0</v>
      </c>
      <c r="I78" s="395">
        <v>20</v>
      </c>
      <c r="J78" s="395">
        <v>20</v>
      </c>
      <c r="K78" s="396">
        <f t="shared" si="2"/>
        <v>99.999999999999972</v>
      </c>
      <c r="L78" s="397">
        <f t="shared" si="3"/>
        <v>100</v>
      </c>
    </row>
    <row r="79" spans="1:12" x14ac:dyDescent="0.25">
      <c r="A79" s="606"/>
      <c r="B79" s="605"/>
      <c r="C79" s="394" t="s">
        <v>430</v>
      </c>
      <c r="D79" s="395">
        <v>0</v>
      </c>
      <c r="E79" s="399"/>
      <c r="F79" s="399"/>
      <c r="G79" s="399"/>
      <c r="H79" s="399"/>
      <c r="I79" s="399"/>
      <c r="J79" s="399"/>
      <c r="K79" s="396"/>
      <c r="L79" s="397"/>
    </row>
    <row r="80" spans="1:12" x14ac:dyDescent="0.25">
      <c r="A80" s="606"/>
      <c r="B80" s="605"/>
      <c r="C80" s="394" t="s">
        <v>431</v>
      </c>
      <c r="D80" s="395">
        <v>0</v>
      </c>
      <c r="E80" s="399"/>
      <c r="F80" s="399"/>
      <c r="G80" s="399"/>
      <c r="H80" s="399"/>
      <c r="I80" s="399"/>
      <c r="J80" s="399"/>
      <c r="K80" s="396"/>
      <c r="L80" s="397"/>
    </row>
    <row r="81" spans="1:12" x14ac:dyDescent="0.25">
      <c r="A81" s="606"/>
      <c r="B81" s="605"/>
      <c r="C81" s="394" t="s">
        <v>432</v>
      </c>
      <c r="D81" s="395">
        <v>0</v>
      </c>
      <c r="E81" s="399"/>
      <c r="F81" s="399"/>
      <c r="G81" s="399"/>
      <c r="H81" s="399"/>
      <c r="I81" s="399"/>
      <c r="J81" s="399"/>
      <c r="K81" s="396"/>
      <c r="L81" s="397"/>
    </row>
    <row r="82" spans="1:12" x14ac:dyDescent="0.25">
      <c r="A82" s="606"/>
      <c r="B82" s="605"/>
      <c r="C82" s="394" t="s">
        <v>433</v>
      </c>
      <c r="D82" s="395">
        <v>1</v>
      </c>
      <c r="E82" s="395">
        <v>1</v>
      </c>
      <c r="F82" s="395">
        <v>0</v>
      </c>
      <c r="G82" s="395">
        <v>0</v>
      </c>
      <c r="H82" s="395">
        <v>0</v>
      </c>
      <c r="I82" s="395">
        <v>20</v>
      </c>
      <c r="J82" s="395">
        <v>20</v>
      </c>
      <c r="K82" s="396">
        <f t="shared" si="2"/>
        <v>100</v>
      </c>
      <c r="L82" s="397">
        <f t="shared" si="3"/>
        <v>100</v>
      </c>
    </row>
    <row r="83" spans="1:12" x14ac:dyDescent="0.25">
      <c r="A83" s="606"/>
      <c r="B83" s="605"/>
      <c r="C83" s="394" t="s">
        <v>434</v>
      </c>
      <c r="D83" s="395">
        <v>0</v>
      </c>
      <c r="E83" s="399"/>
      <c r="F83" s="399"/>
      <c r="G83" s="399"/>
      <c r="H83" s="399"/>
      <c r="I83" s="399"/>
      <c r="J83" s="399"/>
      <c r="K83" s="396"/>
      <c r="L83" s="397"/>
    </row>
    <row r="84" spans="1:12" x14ac:dyDescent="0.25">
      <c r="A84" s="606"/>
      <c r="B84" s="605"/>
      <c r="C84" s="394" t="s">
        <v>435</v>
      </c>
      <c r="D84" s="395">
        <v>0</v>
      </c>
      <c r="E84" s="399"/>
      <c r="F84" s="399"/>
      <c r="G84" s="399"/>
      <c r="H84" s="399"/>
      <c r="I84" s="399"/>
      <c r="J84" s="399"/>
      <c r="K84" s="396"/>
      <c r="L84" s="397"/>
    </row>
    <row r="85" spans="1:12" x14ac:dyDescent="0.25">
      <c r="A85" s="606"/>
      <c r="B85" s="605"/>
      <c r="C85" s="394" t="s">
        <v>436</v>
      </c>
      <c r="D85" s="395">
        <v>0</v>
      </c>
      <c r="E85" s="399"/>
      <c r="F85" s="399"/>
      <c r="G85" s="399"/>
      <c r="H85" s="399"/>
      <c r="I85" s="399"/>
      <c r="J85" s="399"/>
      <c r="K85" s="396"/>
      <c r="L85" s="397"/>
    </row>
    <row r="86" spans="1:12" x14ac:dyDescent="0.25">
      <c r="A86" s="606"/>
      <c r="B86" s="605"/>
      <c r="C86" s="394" t="s">
        <v>437</v>
      </c>
      <c r="D86" s="395">
        <v>0</v>
      </c>
      <c r="E86" s="399"/>
      <c r="F86" s="399"/>
      <c r="G86" s="399"/>
      <c r="H86" s="399"/>
      <c r="I86" s="399"/>
      <c r="J86" s="399"/>
      <c r="K86" s="396"/>
      <c r="L86" s="397"/>
    </row>
    <row r="87" spans="1:12" x14ac:dyDescent="0.25">
      <c r="A87" s="606"/>
      <c r="B87" s="605"/>
      <c r="C87" s="394" t="s">
        <v>438</v>
      </c>
      <c r="D87" s="395">
        <v>0</v>
      </c>
      <c r="E87" s="399"/>
      <c r="F87" s="399"/>
      <c r="G87" s="399"/>
      <c r="H87" s="399"/>
      <c r="I87" s="399"/>
      <c r="J87" s="399"/>
      <c r="K87" s="396"/>
      <c r="L87" s="397"/>
    </row>
    <row r="88" spans="1:12" x14ac:dyDescent="0.25">
      <c r="A88" s="606"/>
      <c r="B88" s="603" t="s">
        <v>439</v>
      </c>
      <c r="C88" s="394" t="s">
        <v>57</v>
      </c>
      <c r="D88" s="395">
        <v>0.99999999999999989</v>
      </c>
      <c r="E88" s="395">
        <v>1</v>
      </c>
      <c r="F88" s="395">
        <v>0</v>
      </c>
      <c r="G88" s="395">
        <v>0</v>
      </c>
      <c r="H88" s="395">
        <v>1</v>
      </c>
      <c r="I88" s="395">
        <v>24</v>
      </c>
      <c r="J88" s="395">
        <v>24</v>
      </c>
      <c r="K88" s="396">
        <f t="shared" si="2"/>
        <v>100</v>
      </c>
      <c r="L88" s="397">
        <f t="shared" si="3"/>
        <v>100</v>
      </c>
    </row>
    <row r="89" spans="1:12" x14ac:dyDescent="0.25">
      <c r="A89" s="606"/>
      <c r="B89" s="605"/>
      <c r="C89" s="394" t="s">
        <v>440</v>
      </c>
      <c r="D89" s="395">
        <v>0</v>
      </c>
      <c r="E89" s="399"/>
      <c r="F89" s="399"/>
      <c r="G89" s="399"/>
      <c r="H89" s="399"/>
      <c r="I89" s="399"/>
      <c r="J89" s="399"/>
      <c r="K89" s="396"/>
      <c r="L89" s="397"/>
    </row>
    <row r="90" spans="1:12" x14ac:dyDescent="0.25">
      <c r="A90" s="606"/>
      <c r="B90" s="605"/>
      <c r="C90" s="394" t="s">
        <v>441</v>
      </c>
      <c r="D90" s="395">
        <v>0</v>
      </c>
      <c r="E90" s="399"/>
      <c r="F90" s="399"/>
      <c r="G90" s="399"/>
      <c r="H90" s="399"/>
      <c r="I90" s="399"/>
      <c r="J90" s="399"/>
      <c r="K90" s="396"/>
      <c r="L90" s="397"/>
    </row>
    <row r="91" spans="1:12" x14ac:dyDescent="0.25">
      <c r="A91" s="606"/>
      <c r="B91" s="605"/>
      <c r="C91" s="394" t="s">
        <v>442</v>
      </c>
      <c r="D91" s="395">
        <v>0</v>
      </c>
      <c r="E91" s="399"/>
      <c r="F91" s="399"/>
      <c r="G91" s="399"/>
      <c r="H91" s="399"/>
      <c r="I91" s="399"/>
      <c r="J91" s="399"/>
      <c r="K91" s="396"/>
      <c r="L91" s="397"/>
    </row>
    <row r="92" spans="1:12" x14ac:dyDescent="0.25">
      <c r="A92" s="606"/>
      <c r="B92" s="605"/>
      <c r="C92" s="394" t="s">
        <v>443</v>
      </c>
      <c r="D92" s="395">
        <v>0</v>
      </c>
      <c r="E92" s="399"/>
      <c r="F92" s="399"/>
      <c r="G92" s="399"/>
      <c r="H92" s="399"/>
      <c r="I92" s="399"/>
      <c r="J92" s="399"/>
      <c r="K92" s="396"/>
      <c r="L92" s="397"/>
    </row>
    <row r="93" spans="1:12" x14ac:dyDescent="0.25">
      <c r="A93" s="606"/>
      <c r="B93" s="605"/>
      <c r="C93" s="394" t="s">
        <v>444</v>
      </c>
      <c r="D93" s="395">
        <v>0</v>
      </c>
      <c r="E93" s="399"/>
      <c r="F93" s="399"/>
      <c r="G93" s="399"/>
      <c r="H93" s="399"/>
      <c r="I93" s="399"/>
      <c r="J93" s="399"/>
      <c r="K93" s="396"/>
      <c r="L93" s="397"/>
    </row>
    <row r="94" spans="1:12" x14ac:dyDescent="0.25">
      <c r="A94" s="606"/>
      <c r="B94" s="605"/>
      <c r="C94" s="394" t="s">
        <v>445</v>
      </c>
      <c r="D94" s="395">
        <v>0</v>
      </c>
      <c r="E94" s="399"/>
      <c r="F94" s="399"/>
      <c r="G94" s="399"/>
      <c r="H94" s="399"/>
      <c r="I94" s="399"/>
      <c r="J94" s="399"/>
      <c r="K94" s="396"/>
      <c r="L94" s="397"/>
    </row>
    <row r="95" spans="1:12" x14ac:dyDescent="0.25">
      <c r="A95" s="606"/>
      <c r="B95" s="605"/>
      <c r="C95" s="394" t="s">
        <v>446</v>
      </c>
      <c r="D95" s="395">
        <v>0</v>
      </c>
      <c r="E95" s="399"/>
      <c r="F95" s="399"/>
      <c r="G95" s="399"/>
      <c r="H95" s="399"/>
      <c r="I95" s="399"/>
      <c r="J95" s="399"/>
      <c r="K95" s="396"/>
      <c r="L95" s="397"/>
    </row>
    <row r="96" spans="1:12" x14ac:dyDescent="0.25">
      <c r="A96" s="606"/>
      <c r="B96" s="605"/>
      <c r="C96" s="394" t="s">
        <v>447</v>
      </c>
      <c r="D96" s="395">
        <v>1</v>
      </c>
      <c r="E96" s="395">
        <v>1</v>
      </c>
      <c r="F96" s="395">
        <v>0</v>
      </c>
      <c r="G96" s="395">
        <v>0</v>
      </c>
      <c r="H96" s="395">
        <v>1</v>
      </c>
      <c r="I96" s="395">
        <v>24</v>
      </c>
      <c r="J96" s="395">
        <v>24</v>
      </c>
      <c r="K96" s="396">
        <f t="shared" si="2"/>
        <v>100</v>
      </c>
      <c r="L96" s="397">
        <f t="shared" si="3"/>
        <v>100</v>
      </c>
    </row>
    <row r="97" spans="1:12" x14ac:dyDescent="0.25">
      <c r="A97" s="606"/>
      <c r="B97" s="605"/>
      <c r="C97" s="394" t="s">
        <v>448</v>
      </c>
      <c r="D97" s="395">
        <v>0</v>
      </c>
      <c r="E97" s="399"/>
      <c r="F97" s="399"/>
      <c r="G97" s="399"/>
      <c r="H97" s="399"/>
      <c r="I97" s="399"/>
      <c r="J97" s="399"/>
      <c r="K97" s="396"/>
      <c r="L97" s="397"/>
    </row>
    <row r="98" spans="1:12" x14ac:dyDescent="0.25">
      <c r="A98" s="606"/>
      <c r="B98" s="605"/>
      <c r="C98" s="394" t="s">
        <v>449</v>
      </c>
      <c r="D98" s="395">
        <v>0</v>
      </c>
      <c r="E98" s="399"/>
      <c r="F98" s="399"/>
      <c r="G98" s="399"/>
      <c r="H98" s="399"/>
      <c r="I98" s="399"/>
      <c r="J98" s="399"/>
      <c r="K98" s="396"/>
      <c r="L98" s="397"/>
    </row>
    <row r="99" spans="1:12" x14ac:dyDescent="0.25">
      <c r="A99" s="606"/>
      <c r="B99" s="603" t="s">
        <v>450</v>
      </c>
      <c r="C99" s="394" t="s">
        <v>57</v>
      </c>
      <c r="D99" s="395">
        <v>0</v>
      </c>
      <c r="E99" s="399"/>
      <c r="F99" s="399"/>
      <c r="G99" s="399"/>
      <c r="H99" s="399"/>
      <c r="I99" s="399"/>
      <c r="J99" s="399"/>
      <c r="K99" s="396"/>
      <c r="L99" s="397"/>
    </row>
    <row r="100" spans="1:12" x14ac:dyDescent="0.25">
      <c r="A100" s="606"/>
      <c r="B100" s="605"/>
      <c r="C100" s="394" t="s">
        <v>451</v>
      </c>
      <c r="D100" s="395">
        <v>0</v>
      </c>
      <c r="E100" s="399"/>
      <c r="F100" s="399"/>
      <c r="G100" s="399"/>
      <c r="H100" s="399"/>
      <c r="I100" s="399"/>
      <c r="J100" s="399"/>
      <c r="K100" s="396"/>
      <c r="L100" s="397"/>
    </row>
    <row r="101" spans="1:12" x14ac:dyDescent="0.25">
      <c r="A101" s="606"/>
      <c r="B101" s="605"/>
      <c r="C101" s="394" t="s">
        <v>452</v>
      </c>
      <c r="D101" s="395">
        <v>0</v>
      </c>
      <c r="E101" s="399"/>
      <c r="F101" s="399"/>
      <c r="G101" s="399"/>
      <c r="H101" s="399"/>
      <c r="I101" s="399"/>
      <c r="J101" s="399"/>
      <c r="K101" s="396"/>
      <c r="L101" s="397"/>
    </row>
    <row r="102" spans="1:12" x14ac:dyDescent="0.25">
      <c r="A102" s="606"/>
      <c r="B102" s="605"/>
      <c r="C102" s="394" t="s">
        <v>453</v>
      </c>
      <c r="D102" s="395">
        <v>0</v>
      </c>
      <c r="E102" s="399"/>
      <c r="F102" s="399"/>
      <c r="G102" s="399"/>
      <c r="H102" s="399"/>
      <c r="I102" s="399"/>
      <c r="J102" s="399"/>
      <c r="K102" s="396"/>
      <c r="L102" s="397"/>
    </row>
  </sheetData>
  <autoFilter ref="A6:M6">
    <filterColumn colId="0" showButton="0"/>
  </autoFilter>
  <mergeCells count="23">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A2:L2"/>
    <mergeCell ref="A6:B6"/>
    <mergeCell ref="A4:C5"/>
    <mergeCell ref="D4:G4"/>
    <mergeCell ref="H4:H5"/>
    <mergeCell ref="I4:I5"/>
    <mergeCell ref="J4:J5"/>
    <mergeCell ref="K4:K5"/>
    <mergeCell ref="L4:L5"/>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102"/>
  <sheetViews>
    <sheetView zoomScale="80" zoomScaleNormal="80" workbookViewId="0">
      <selection activeCell="A7" sqref="A7:L102"/>
    </sheetView>
  </sheetViews>
  <sheetFormatPr defaultColWidth="9.33203125" defaultRowHeight="15" x14ac:dyDescent="0.25"/>
  <cols>
    <col min="1" max="3" width="40" style="183" customWidth="1"/>
    <col min="4" max="11" width="9.33203125" style="183"/>
    <col min="12" max="12" width="11.83203125" style="183" customWidth="1"/>
    <col min="13" max="16384" width="9.33203125" style="183"/>
  </cols>
  <sheetData>
    <row r="1" spans="1:13" ht="18.75" customHeight="1" x14ac:dyDescent="0.25">
      <c r="A1" s="182" t="s">
        <v>292</v>
      </c>
      <c r="B1" s="182"/>
      <c r="C1" s="182"/>
    </row>
    <row r="2" spans="1:13" ht="33" customHeight="1" x14ac:dyDescent="0.25">
      <c r="A2" s="609" t="s">
        <v>293</v>
      </c>
      <c r="B2" s="609"/>
      <c r="C2" s="609"/>
      <c r="D2" s="609"/>
      <c r="E2" s="609"/>
      <c r="F2" s="609"/>
      <c r="G2" s="609"/>
      <c r="H2" s="609"/>
      <c r="I2" s="609"/>
      <c r="J2" s="609"/>
      <c r="K2" s="609"/>
      <c r="L2" s="609"/>
      <c r="M2" s="184"/>
    </row>
    <row r="4" spans="1:13" ht="36" customHeight="1" x14ac:dyDescent="0.25">
      <c r="A4" s="610" t="s">
        <v>357</v>
      </c>
      <c r="B4" s="610"/>
      <c r="C4" s="610"/>
      <c r="D4" s="611" t="s">
        <v>277</v>
      </c>
      <c r="E4" s="611"/>
      <c r="F4" s="611"/>
      <c r="G4" s="611"/>
      <c r="H4" s="611" t="s">
        <v>278</v>
      </c>
      <c r="I4" s="612" t="s">
        <v>279</v>
      </c>
      <c r="J4" s="612" t="s">
        <v>280</v>
      </c>
      <c r="K4" s="612" t="s">
        <v>281</v>
      </c>
      <c r="L4" s="591" t="s">
        <v>282</v>
      </c>
    </row>
    <row r="5" spans="1:13" ht="57" x14ac:dyDescent="0.25">
      <c r="A5" s="610"/>
      <c r="B5" s="610"/>
      <c r="C5" s="610"/>
      <c r="D5" s="185" t="s">
        <v>57</v>
      </c>
      <c r="E5" s="186" t="s">
        <v>129</v>
      </c>
      <c r="F5" s="186" t="s">
        <v>128</v>
      </c>
      <c r="G5" s="186" t="s">
        <v>283</v>
      </c>
      <c r="H5" s="611"/>
      <c r="I5" s="612"/>
      <c r="J5" s="612"/>
      <c r="K5" s="612"/>
      <c r="L5" s="591"/>
    </row>
    <row r="6" spans="1:13" x14ac:dyDescent="0.25">
      <c r="A6" s="607" t="s">
        <v>151</v>
      </c>
      <c r="B6" s="608"/>
      <c r="C6" s="187"/>
      <c r="D6" s="188">
        <v>1037.9999999999964</v>
      </c>
      <c r="E6" s="188">
        <v>958.99999999999784</v>
      </c>
      <c r="F6" s="188">
        <v>79.000000000000142</v>
      </c>
      <c r="G6" s="188">
        <v>0</v>
      </c>
      <c r="H6" s="188">
        <v>317</v>
      </c>
      <c r="I6" s="188">
        <v>17398.999999999993</v>
      </c>
      <c r="J6" s="188">
        <v>14898.000000000015</v>
      </c>
      <c r="K6" s="189">
        <f>E6/D6*100</f>
        <v>92.389210019267949</v>
      </c>
      <c r="L6" s="190">
        <f>J6/I6*100</f>
        <v>85.625610667279844</v>
      </c>
    </row>
    <row r="7" spans="1:13" x14ac:dyDescent="0.25">
      <c r="A7" s="613" t="s">
        <v>358</v>
      </c>
      <c r="B7" s="615" t="s">
        <v>57</v>
      </c>
      <c r="C7" s="615"/>
      <c r="D7" s="400">
        <v>20.000000000000011</v>
      </c>
      <c r="E7" s="400">
        <v>20.000000000000004</v>
      </c>
      <c r="F7" s="400">
        <v>0</v>
      </c>
      <c r="G7" s="400">
        <v>0</v>
      </c>
      <c r="H7" s="400">
        <v>2.0000000000000004</v>
      </c>
      <c r="I7" s="400">
        <v>309.99999999999989</v>
      </c>
      <c r="J7" s="400">
        <v>283.00000000000006</v>
      </c>
      <c r="K7" s="189">
        <f t="shared" ref="K7:K21" si="0">E7/D7*100</f>
        <v>99.999999999999972</v>
      </c>
      <c r="L7" s="190">
        <f t="shared" ref="L7:L21" si="1">J7/I7*100</f>
        <v>91.29032258064521</v>
      </c>
    </row>
    <row r="8" spans="1:13" x14ac:dyDescent="0.25">
      <c r="A8" s="614"/>
      <c r="B8" s="616" t="s">
        <v>359</v>
      </c>
      <c r="C8" s="401" t="s">
        <v>57</v>
      </c>
      <c r="D8" s="402">
        <v>8.9999999999999982</v>
      </c>
      <c r="E8" s="402">
        <v>9</v>
      </c>
      <c r="F8" s="402">
        <v>0</v>
      </c>
      <c r="G8" s="402">
        <v>0</v>
      </c>
      <c r="H8" s="402">
        <v>0</v>
      </c>
      <c r="I8" s="402">
        <v>124</v>
      </c>
      <c r="J8" s="402">
        <v>97</v>
      </c>
      <c r="K8" s="403">
        <f t="shared" si="0"/>
        <v>100.00000000000003</v>
      </c>
      <c r="L8" s="404">
        <f t="shared" si="1"/>
        <v>78.225806451612897</v>
      </c>
    </row>
    <row r="9" spans="1:13" x14ac:dyDescent="0.25">
      <c r="A9" s="614"/>
      <c r="B9" s="617"/>
      <c r="C9" s="401" t="s">
        <v>360</v>
      </c>
      <c r="D9" s="402">
        <v>0</v>
      </c>
      <c r="E9" s="405"/>
      <c r="F9" s="405"/>
      <c r="G9" s="405"/>
      <c r="H9" s="405"/>
      <c r="I9" s="405"/>
      <c r="J9" s="405"/>
      <c r="K9" s="403"/>
      <c r="L9" s="404"/>
    </row>
    <row r="10" spans="1:13" x14ac:dyDescent="0.25">
      <c r="A10" s="614"/>
      <c r="B10" s="617"/>
      <c r="C10" s="401" t="s">
        <v>361</v>
      </c>
      <c r="D10" s="402">
        <v>1</v>
      </c>
      <c r="E10" s="402">
        <v>1</v>
      </c>
      <c r="F10" s="402">
        <v>0</v>
      </c>
      <c r="G10" s="402">
        <v>0</v>
      </c>
      <c r="H10" s="402">
        <v>0</v>
      </c>
      <c r="I10" s="402">
        <v>17</v>
      </c>
      <c r="J10" s="402">
        <v>8</v>
      </c>
      <c r="K10" s="403">
        <f t="shared" si="0"/>
        <v>100</v>
      </c>
      <c r="L10" s="404">
        <f t="shared" si="1"/>
        <v>47.058823529411761</v>
      </c>
    </row>
    <row r="11" spans="1:13" x14ac:dyDescent="0.25">
      <c r="A11" s="614"/>
      <c r="B11" s="617"/>
      <c r="C11" s="401" t="s">
        <v>362</v>
      </c>
      <c r="D11" s="402">
        <v>1</v>
      </c>
      <c r="E11" s="402">
        <v>1</v>
      </c>
      <c r="F11" s="402">
        <v>0</v>
      </c>
      <c r="G11" s="402">
        <v>0</v>
      </c>
      <c r="H11" s="402">
        <v>0</v>
      </c>
      <c r="I11" s="402">
        <v>10</v>
      </c>
      <c r="J11" s="402">
        <v>10</v>
      </c>
      <c r="K11" s="403">
        <f t="shared" si="0"/>
        <v>100</v>
      </c>
      <c r="L11" s="404">
        <f t="shared" si="1"/>
        <v>100</v>
      </c>
    </row>
    <row r="12" spans="1:13" x14ac:dyDescent="0.25">
      <c r="A12" s="614"/>
      <c r="B12" s="617"/>
      <c r="C12" s="401" t="s">
        <v>363</v>
      </c>
      <c r="D12" s="402">
        <v>0</v>
      </c>
      <c r="E12" s="405"/>
      <c r="F12" s="405"/>
      <c r="G12" s="405"/>
      <c r="H12" s="405"/>
      <c r="I12" s="405"/>
      <c r="J12" s="405"/>
      <c r="K12" s="403"/>
      <c r="L12" s="404"/>
    </row>
    <row r="13" spans="1:13" x14ac:dyDescent="0.25">
      <c r="A13" s="614"/>
      <c r="B13" s="617"/>
      <c r="C13" s="401" t="s">
        <v>365</v>
      </c>
      <c r="D13" s="402">
        <v>1</v>
      </c>
      <c r="E13" s="402">
        <v>1</v>
      </c>
      <c r="F13" s="402">
        <v>0</v>
      </c>
      <c r="G13" s="402">
        <v>0</v>
      </c>
      <c r="H13" s="402">
        <v>0</v>
      </c>
      <c r="I13" s="402">
        <v>15</v>
      </c>
      <c r="J13" s="402">
        <v>12</v>
      </c>
      <c r="K13" s="403">
        <f t="shared" si="0"/>
        <v>100</v>
      </c>
      <c r="L13" s="404">
        <f t="shared" si="1"/>
        <v>80</v>
      </c>
    </row>
    <row r="14" spans="1:13" x14ac:dyDescent="0.25">
      <c r="A14" s="614"/>
      <c r="B14" s="617"/>
      <c r="C14" s="401" t="s">
        <v>364</v>
      </c>
      <c r="D14" s="402">
        <v>0</v>
      </c>
      <c r="E14" s="405"/>
      <c r="F14" s="405"/>
      <c r="G14" s="405"/>
      <c r="H14" s="405"/>
      <c r="I14" s="405"/>
      <c r="J14" s="405"/>
      <c r="K14" s="403"/>
      <c r="L14" s="404"/>
    </row>
    <row r="15" spans="1:13" x14ac:dyDescent="0.25">
      <c r="A15" s="614"/>
      <c r="B15" s="617"/>
      <c r="C15" s="401" t="s">
        <v>366</v>
      </c>
      <c r="D15" s="402">
        <v>0</v>
      </c>
      <c r="E15" s="405"/>
      <c r="F15" s="405"/>
      <c r="G15" s="405"/>
      <c r="H15" s="405"/>
      <c r="I15" s="405"/>
      <c r="J15" s="405"/>
      <c r="K15" s="403"/>
      <c r="L15" s="404"/>
    </row>
    <row r="16" spans="1:13" x14ac:dyDescent="0.25">
      <c r="A16" s="614"/>
      <c r="B16" s="617"/>
      <c r="C16" s="401" t="s">
        <v>367</v>
      </c>
      <c r="D16" s="402">
        <v>0</v>
      </c>
      <c r="E16" s="405"/>
      <c r="F16" s="405"/>
      <c r="G16" s="405"/>
      <c r="H16" s="405"/>
      <c r="I16" s="405"/>
      <c r="J16" s="405"/>
      <c r="K16" s="403"/>
      <c r="L16" s="404"/>
    </row>
    <row r="17" spans="1:12" x14ac:dyDescent="0.25">
      <c r="A17" s="614"/>
      <c r="B17" s="617"/>
      <c r="C17" s="401" t="s">
        <v>368</v>
      </c>
      <c r="D17" s="402">
        <v>1</v>
      </c>
      <c r="E17" s="402">
        <v>1</v>
      </c>
      <c r="F17" s="402">
        <v>0</v>
      </c>
      <c r="G17" s="402">
        <v>0</v>
      </c>
      <c r="H17" s="402">
        <v>0</v>
      </c>
      <c r="I17" s="402">
        <v>16</v>
      </c>
      <c r="J17" s="402">
        <v>12</v>
      </c>
      <c r="K17" s="403">
        <f t="shared" si="0"/>
        <v>100</v>
      </c>
      <c r="L17" s="404">
        <f t="shared" si="1"/>
        <v>75</v>
      </c>
    </row>
    <row r="18" spans="1:12" x14ac:dyDescent="0.25">
      <c r="A18" s="614"/>
      <c r="B18" s="617"/>
      <c r="C18" s="401" t="s">
        <v>369</v>
      </c>
      <c r="D18" s="402">
        <v>1</v>
      </c>
      <c r="E18" s="402">
        <v>1</v>
      </c>
      <c r="F18" s="402">
        <v>0</v>
      </c>
      <c r="G18" s="402">
        <v>0</v>
      </c>
      <c r="H18" s="402">
        <v>0</v>
      </c>
      <c r="I18" s="402">
        <v>15</v>
      </c>
      <c r="J18" s="402">
        <v>15</v>
      </c>
      <c r="K18" s="403">
        <f t="shared" si="0"/>
        <v>100</v>
      </c>
      <c r="L18" s="404">
        <f t="shared" si="1"/>
        <v>100</v>
      </c>
    </row>
    <row r="19" spans="1:12" x14ac:dyDescent="0.25">
      <c r="A19" s="614"/>
      <c r="B19" s="617"/>
      <c r="C19" s="401" t="s">
        <v>370</v>
      </c>
      <c r="D19" s="402">
        <v>1</v>
      </c>
      <c r="E19" s="402">
        <v>1</v>
      </c>
      <c r="F19" s="402">
        <v>0</v>
      </c>
      <c r="G19" s="402">
        <v>0</v>
      </c>
      <c r="H19" s="402">
        <v>0</v>
      </c>
      <c r="I19" s="402">
        <v>8</v>
      </c>
      <c r="J19" s="402">
        <v>8</v>
      </c>
      <c r="K19" s="403">
        <f t="shared" si="0"/>
        <v>100</v>
      </c>
      <c r="L19" s="404">
        <f t="shared" si="1"/>
        <v>100</v>
      </c>
    </row>
    <row r="20" spans="1:12" x14ac:dyDescent="0.25">
      <c r="A20" s="614"/>
      <c r="B20" s="617"/>
      <c r="C20" s="401" t="s">
        <v>371</v>
      </c>
      <c r="D20" s="402">
        <v>1</v>
      </c>
      <c r="E20" s="402">
        <v>1</v>
      </c>
      <c r="F20" s="402">
        <v>0</v>
      </c>
      <c r="G20" s="402">
        <v>0</v>
      </c>
      <c r="H20" s="402">
        <v>0</v>
      </c>
      <c r="I20" s="402">
        <v>5</v>
      </c>
      <c r="J20" s="402">
        <v>2</v>
      </c>
      <c r="K20" s="403">
        <f t="shared" si="0"/>
        <v>100</v>
      </c>
      <c r="L20" s="404">
        <f t="shared" si="1"/>
        <v>40</v>
      </c>
    </row>
    <row r="21" spans="1:12" x14ac:dyDescent="0.25">
      <c r="A21" s="614"/>
      <c r="B21" s="617"/>
      <c r="C21" s="401" t="s">
        <v>372</v>
      </c>
      <c r="D21" s="402">
        <v>1</v>
      </c>
      <c r="E21" s="402">
        <v>1</v>
      </c>
      <c r="F21" s="402">
        <v>0</v>
      </c>
      <c r="G21" s="402">
        <v>0</v>
      </c>
      <c r="H21" s="402">
        <v>0</v>
      </c>
      <c r="I21" s="402">
        <v>18</v>
      </c>
      <c r="J21" s="402">
        <v>18</v>
      </c>
      <c r="K21" s="403">
        <f t="shared" si="0"/>
        <v>100</v>
      </c>
      <c r="L21" s="404">
        <f t="shared" si="1"/>
        <v>100</v>
      </c>
    </row>
    <row r="22" spans="1:12" x14ac:dyDescent="0.25">
      <c r="A22" s="614"/>
      <c r="B22" s="617"/>
      <c r="C22" s="401" t="s">
        <v>373</v>
      </c>
      <c r="D22" s="402">
        <v>0</v>
      </c>
      <c r="E22" s="405"/>
      <c r="F22" s="405"/>
      <c r="G22" s="405"/>
      <c r="H22" s="405"/>
      <c r="I22" s="405"/>
      <c r="J22" s="405"/>
      <c r="K22" s="403"/>
      <c r="L22" s="404"/>
    </row>
    <row r="23" spans="1:12" x14ac:dyDescent="0.25">
      <c r="A23" s="614"/>
      <c r="B23" s="617"/>
      <c r="C23" s="401" t="s">
        <v>374</v>
      </c>
      <c r="D23" s="402">
        <v>1</v>
      </c>
      <c r="E23" s="402">
        <v>1</v>
      </c>
      <c r="F23" s="402">
        <v>0</v>
      </c>
      <c r="G23" s="402">
        <v>0</v>
      </c>
      <c r="H23" s="402">
        <v>0</v>
      </c>
      <c r="I23" s="402">
        <v>20</v>
      </c>
      <c r="J23" s="402">
        <v>12</v>
      </c>
      <c r="K23" s="403">
        <f t="shared" ref="K23:K63" si="2">E23/D23*100</f>
        <v>100</v>
      </c>
      <c r="L23" s="404">
        <f t="shared" ref="L23:L63" si="3">J23/I23*100</f>
        <v>60</v>
      </c>
    </row>
    <row r="24" spans="1:12" x14ac:dyDescent="0.25">
      <c r="A24" s="614"/>
      <c r="B24" s="617"/>
      <c r="C24" s="401" t="s">
        <v>375</v>
      </c>
      <c r="D24" s="402">
        <v>0</v>
      </c>
      <c r="E24" s="405"/>
      <c r="F24" s="405"/>
      <c r="G24" s="405"/>
      <c r="H24" s="405"/>
      <c r="I24" s="405"/>
      <c r="J24" s="405"/>
      <c r="K24" s="403"/>
      <c r="L24" s="404"/>
    </row>
    <row r="25" spans="1:12" x14ac:dyDescent="0.25">
      <c r="A25" s="614"/>
      <c r="B25" s="617"/>
      <c r="C25" s="401" t="s">
        <v>376</v>
      </c>
      <c r="D25" s="402">
        <v>0</v>
      </c>
      <c r="E25" s="405"/>
      <c r="F25" s="405"/>
      <c r="G25" s="405"/>
      <c r="H25" s="405"/>
      <c r="I25" s="405"/>
      <c r="J25" s="405"/>
      <c r="K25" s="403"/>
      <c r="L25" s="404"/>
    </row>
    <row r="26" spans="1:12" x14ac:dyDescent="0.25">
      <c r="A26" s="614"/>
      <c r="B26" s="617"/>
      <c r="C26" s="401" t="s">
        <v>377</v>
      </c>
      <c r="D26" s="402">
        <v>0</v>
      </c>
      <c r="E26" s="405"/>
      <c r="F26" s="405"/>
      <c r="G26" s="405"/>
      <c r="H26" s="405"/>
      <c r="I26" s="405"/>
      <c r="J26" s="405"/>
      <c r="K26" s="403"/>
      <c r="L26" s="404"/>
    </row>
    <row r="27" spans="1:12" x14ac:dyDescent="0.25">
      <c r="A27" s="614"/>
      <c r="B27" s="617"/>
      <c r="C27" s="401" t="s">
        <v>378</v>
      </c>
      <c r="D27" s="402">
        <v>0</v>
      </c>
      <c r="E27" s="405"/>
      <c r="F27" s="405"/>
      <c r="G27" s="405"/>
      <c r="H27" s="405"/>
      <c r="I27" s="405"/>
      <c r="J27" s="405"/>
      <c r="K27" s="403"/>
      <c r="L27" s="404"/>
    </row>
    <row r="28" spans="1:12" x14ac:dyDescent="0.25">
      <c r="A28" s="614"/>
      <c r="B28" s="617"/>
      <c r="C28" s="401" t="s">
        <v>379</v>
      </c>
      <c r="D28" s="402">
        <v>0</v>
      </c>
      <c r="E28" s="405"/>
      <c r="F28" s="405"/>
      <c r="G28" s="405"/>
      <c r="H28" s="405"/>
      <c r="I28" s="405"/>
      <c r="J28" s="405"/>
      <c r="K28" s="403"/>
      <c r="L28" s="404"/>
    </row>
    <row r="29" spans="1:12" x14ac:dyDescent="0.25">
      <c r="A29" s="614"/>
      <c r="B29" s="616" t="s">
        <v>380</v>
      </c>
      <c r="C29" s="401" t="s">
        <v>57</v>
      </c>
      <c r="D29" s="402">
        <v>2</v>
      </c>
      <c r="E29" s="402">
        <v>2</v>
      </c>
      <c r="F29" s="402">
        <v>0</v>
      </c>
      <c r="G29" s="402">
        <v>0</v>
      </c>
      <c r="H29" s="402">
        <v>1</v>
      </c>
      <c r="I29" s="402">
        <v>36</v>
      </c>
      <c r="J29" s="402">
        <v>36</v>
      </c>
      <c r="K29" s="403">
        <f t="shared" si="2"/>
        <v>100</v>
      </c>
      <c r="L29" s="404">
        <f t="shared" si="3"/>
        <v>100</v>
      </c>
    </row>
    <row r="30" spans="1:12" x14ac:dyDescent="0.25">
      <c r="A30" s="614"/>
      <c r="B30" s="617"/>
      <c r="C30" s="401" t="s">
        <v>381</v>
      </c>
      <c r="D30" s="402">
        <v>1</v>
      </c>
      <c r="E30" s="402">
        <v>1</v>
      </c>
      <c r="F30" s="402">
        <v>0</v>
      </c>
      <c r="G30" s="402">
        <v>0</v>
      </c>
      <c r="H30" s="402">
        <v>0</v>
      </c>
      <c r="I30" s="402">
        <v>15</v>
      </c>
      <c r="J30" s="402">
        <v>15</v>
      </c>
      <c r="K30" s="403">
        <f t="shared" si="2"/>
        <v>100</v>
      </c>
      <c r="L30" s="404">
        <f t="shared" si="3"/>
        <v>100</v>
      </c>
    </row>
    <row r="31" spans="1:12" x14ac:dyDescent="0.25">
      <c r="A31" s="614"/>
      <c r="B31" s="617"/>
      <c r="C31" s="401" t="s">
        <v>382</v>
      </c>
      <c r="D31" s="402">
        <v>1</v>
      </c>
      <c r="E31" s="402">
        <v>1</v>
      </c>
      <c r="F31" s="402">
        <v>0</v>
      </c>
      <c r="G31" s="402">
        <v>0</v>
      </c>
      <c r="H31" s="402">
        <v>1</v>
      </c>
      <c r="I31" s="402">
        <v>21</v>
      </c>
      <c r="J31" s="402">
        <v>21</v>
      </c>
      <c r="K31" s="403">
        <f t="shared" si="2"/>
        <v>100</v>
      </c>
      <c r="L31" s="404">
        <f t="shared" si="3"/>
        <v>100</v>
      </c>
    </row>
    <row r="32" spans="1:12" x14ac:dyDescent="0.25">
      <c r="A32" s="614"/>
      <c r="B32" s="616" t="s">
        <v>383</v>
      </c>
      <c r="C32" s="401" t="s">
        <v>57</v>
      </c>
      <c r="D32" s="402">
        <v>0</v>
      </c>
      <c r="E32" s="405"/>
      <c r="F32" s="405"/>
      <c r="G32" s="405"/>
      <c r="H32" s="405"/>
      <c r="I32" s="405"/>
      <c r="J32" s="405"/>
      <c r="K32" s="403"/>
      <c r="L32" s="404"/>
    </row>
    <row r="33" spans="1:12" x14ac:dyDescent="0.25">
      <c r="A33" s="614"/>
      <c r="B33" s="617"/>
      <c r="C33" s="401" t="s">
        <v>384</v>
      </c>
      <c r="D33" s="402">
        <v>0</v>
      </c>
      <c r="E33" s="405"/>
      <c r="F33" s="405"/>
      <c r="G33" s="405"/>
      <c r="H33" s="405"/>
      <c r="I33" s="405"/>
      <c r="J33" s="405"/>
      <c r="K33" s="403"/>
      <c r="L33" s="404"/>
    </row>
    <row r="34" spans="1:12" x14ac:dyDescent="0.25">
      <c r="A34" s="614"/>
      <c r="B34" s="617"/>
      <c r="C34" s="401" t="s">
        <v>385</v>
      </c>
      <c r="D34" s="402">
        <v>0</v>
      </c>
      <c r="E34" s="405"/>
      <c r="F34" s="405"/>
      <c r="G34" s="405"/>
      <c r="H34" s="405"/>
      <c r="I34" s="405"/>
      <c r="J34" s="405"/>
      <c r="K34" s="403"/>
      <c r="L34" s="404"/>
    </row>
    <row r="35" spans="1:12" x14ac:dyDescent="0.25">
      <c r="A35" s="614"/>
      <c r="B35" s="616" t="s">
        <v>386</v>
      </c>
      <c r="C35" s="401" t="s">
        <v>57</v>
      </c>
      <c r="D35" s="402">
        <v>0</v>
      </c>
      <c r="E35" s="405"/>
      <c r="F35" s="405"/>
      <c r="G35" s="405"/>
      <c r="H35" s="405"/>
      <c r="I35" s="405"/>
      <c r="J35" s="405"/>
      <c r="K35" s="403"/>
      <c r="L35" s="404"/>
    </row>
    <row r="36" spans="1:12" x14ac:dyDescent="0.25">
      <c r="A36" s="614"/>
      <c r="B36" s="617"/>
      <c r="C36" s="401" t="s">
        <v>387</v>
      </c>
      <c r="D36" s="402">
        <v>0</v>
      </c>
      <c r="E36" s="405"/>
      <c r="F36" s="405"/>
      <c r="G36" s="405"/>
      <c r="H36" s="405"/>
      <c r="I36" s="405"/>
      <c r="J36" s="405"/>
      <c r="K36" s="403"/>
      <c r="L36" s="404"/>
    </row>
    <row r="37" spans="1:12" x14ac:dyDescent="0.25">
      <c r="A37" s="614"/>
      <c r="B37" s="617"/>
      <c r="C37" s="401" t="s">
        <v>388</v>
      </c>
      <c r="D37" s="402">
        <v>0</v>
      </c>
      <c r="E37" s="405"/>
      <c r="F37" s="405"/>
      <c r="G37" s="405"/>
      <c r="H37" s="405"/>
      <c r="I37" s="405"/>
      <c r="J37" s="405"/>
      <c r="K37" s="403"/>
      <c r="L37" s="404"/>
    </row>
    <row r="38" spans="1:12" x14ac:dyDescent="0.25">
      <c r="A38" s="614"/>
      <c r="B38" s="617"/>
      <c r="C38" s="401" t="s">
        <v>389</v>
      </c>
      <c r="D38" s="402">
        <v>0</v>
      </c>
      <c r="E38" s="405"/>
      <c r="F38" s="405"/>
      <c r="G38" s="405"/>
      <c r="H38" s="405"/>
      <c r="I38" s="405"/>
      <c r="J38" s="405"/>
      <c r="K38" s="403"/>
      <c r="L38" s="404"/>
    </row>
    <row r="39" spans="1:12" x14ac:dyDescent="0.25">
      <c r="A39" s="614"/>
      <c r="B39" s="617"/>
      <c r="C39" s="401" t="s">
        <v>390</v>
      </c>
      <c r="D39" s="402">
        <v>0</v>
      </c>
      <c r="E39" s="405"/>
      <c r="F39" s="405"/>
      <c r="G39" s="405"/>
      <c r="H39" s="405"/>
      <c r="I39" s="405"/>
      <c r="J39" s="405"/>
      <c r="K39" s="403"/>
      <c r="L39" s="404"/>
    </row>
    <row r="40" spans="1:12" x14ac:dyDescent="0.25">
      <c r="A40" s="614"/>
      <c r="B40" s="617"/>
      <c r="C40" s="401" t="s">
        <v>391</v>
      </c>
      <c r="D40" s="402">
        <v>0</v>
      </c>
      <c r="E40" s="405"/>
      <c r="F40" s="405"/>
      <c r="G40" s="405"/>
      <c r="H40" s="405"/>
      <c r="I40" s="405"/>
      <c r="J40" s="405"/>
      <c r="K40" s="403"/>
      <c r="L40" s="404"/>
    </row>
    <row r="41" spans="1:12" x14ac:dyDescent="0.25">
      <c r="A41" s="614"/>
      <c r="B41" s="616" t="s">
        <v>392</v>
      </c>
      <c r="C41" s="401" t="s">
        <v>57</v>
      </c>
      <c r="D41" s="402">
        <v>0</v>
      </c>
      <c r="E41" s="405"/>
      <c r="F41" s="405"/>
      <c r="G41" s="405"/>
      <c r="H41" s="405"/>
      <c r="I41" s="405"/>
      <c r="J41" s="405"/>
      <c r="K41" s="403"/>
      <c r="L41" s="404"/>
    </row>
    <row r="42" spans="1:12" x14ac:dyDescent="0.25">
      <c r="A42" s="614"/>
      <c r="B42" s="617"/>
      <c r="C42" s="401" t="s">
        <v>393</v>
      </c>
      <c r="D42" s="402">
        <v>0</v>
      </c>
      <c r="E42" s="405"/>
      <c r="F42" s="405"/>
      <c r="G42" s="405"/>
      <c r="H42" s="405"/>
      <c r="I42" s="405"/>
      <c r="J42" s="405"/>
      <c r="K42" s="403"/>
      <c r="L42" s="404"/>
    </row>
    <row r="43" spans="1:12" x14ac:dyDescent="0.25">
      <c r="A43" s="614"/>
      <c r="B43" s="616" t="s">
        <v>394</v>
      </c>
      <c r="C43" s="401" t="s">
        <v>57</v>
      </c>
      <c r="D43" s="402">
        <v>0</v>
      </c>
      <c r="E43" s="405"/>
      <c r="F43" s="405"/>
      <c r="G43" s="405"/>
      <c r="H43" s="405"/>
      <c r="I43" s="405"/>
      <c r="J43" s="405"/>
      <c r="K43" s="403"/>
      <c r="L43" s="404"/>
    </row>
    <row r="44" spans="1:12" x14ac:dyDescent="0.25">
      <c r="A44" s="614"/>
      <c r="B44" s="617"/>
      <c r="C44" s="401" t="s">
        <v>395</v>
      </c>
      <c r="D44" s="402">
        <v>0</v>
      </c>
      <c r="E44" s="405"/>
      <c r="F44" s="405"/>
      <c r="G44" s="405"/>
      <c r="H44" s="405"/>
      <c r="I44" s="405"/>
      <c r="J44" s="405"/>
      <c r="K44" s="403"/>
      <c r="L44" s="404"/>
    </row>
    <row r="45" spans="1:12" x14ac:dyDescent="0.25">
      <c r="A45" s="614"/>
      <c r="B45" s="617"/>
      <c r="C45" s="401" t="s">
        <v>396</v>
      </c>
      <c r="D45" s="402">
        <v>0</v>
      </c>
      <c r="E45" s="405"/>
      <c r="F45" s="405"/>
      <c r="G45" s="405"/>
      <c r="H45" s="405"/>
      <c r="I45" s="405"/>
      <c r="J45" s="405"/>
      <c r="K45" s="403"/>
      <c r="L45" s="404"/>
    </row>
    <row r="46" spans="1:12" x14ac:dyDescent="0.25">
      <c r="A46" s="614"/>
      <c r="B46" s="617"/>
      <c r="C46" s="401" t="s">
        <v>397</v>
      </c>
      <c r="D46" s="402">
        <v>0</v>
      </c>
      <c r="E46" s="405"/>
      <c r="F46" s="405"/>
      <c r="G46" s="405"/>
      <c r="H46" s="405"/>
      <c r="I46" s="405"/>
      <c r="J46" s="405"/>
      <c r="K46" s="403"/>
      <c r="L46" s="404"/>
    </row>
    <row r="47" spans="1:12" x14ac:dyDescent="0.25">
      <c r="A47" s="614"/>
      <c r="B47" s="617"/>
      <c r="C47" s="401" t="s">
        <v>398</v>
      </c>
      <c r="D47" s="402">
        <v>0</v>
      </c>
      <c r="E47" s="405"/>
      <c r="F47" s="405"/>
      <c r="G47" s="405"/>
      <c r="H47" s="405"/>
      <c r="I47" s="405"/>
      <c r="J47" s="405"/>
      <c r="K47" s="403"/>
      <c r="L47" s="404"/>
    </row>
    <row r="48" spans="1:12" x14ac:dyDescent="0.25">
      <c r="A48" s="614"/>
      <c r="B48" s="617"/>
      <c r="C48" s="401" t="s">
        <v>399</v>
      </c>
      <c r="D48" s="402">
        <v>0</v>
      </c>
      <c r="E48" s="405"/>
      <c r="F48" s="405"/>
      <c r="G48" s="405"/>
      <c r="H48" s="405"/>
      <c r="I48" s="405"/>
      <c r="J48" s="405"/>
      <c r="K48" s="403"/>
      <c r="L48" s="404"/>
    </row>
    <row r="49" spans="1:12" x14ac:dyDescent="0.25">
      <c r="A49" s="614"/>
      <c r="B49" s="616" t="s">
        <v>400</v>
      </c>
      <c r="C49" s="401" t="s">
        <v>57</v>
      </c>
      <c r="D49" s="402">
        <v>8</v>
      </c>
      <c r="E49" s="402">
        <v>8</v>
      </c>
      <c r="F49" s="402">
        <v>0</v>
      </c>
      <c r="G49" s="402">
        <v>0</v>
      </c>
      <c r="H49" s="402">
        <v>1</v>
      </c>
      <c r="I49" s="402">
        <v>131.99999999999997</v>
      </c>
      <c r="J49" s="402">
        <v>131.99999999999997</v>
      </c>
      <c r="K49" s="403">
        <f t="shared" si="2"/>
        <v>100</v>
      </c>
      <c r="L49" s="404">
        <f t="shared" si="3"/>
        <v>100</v>
      </c>
    </row>
    <row r="50" spans="1:12" x14ac:dyDescent="0.25">
      <c r="A50" s="614"/>
      <c r="B50" s="617"/>
      <c r="C50" s="401" t="s">
        <v>401</v>
      </c>
      <c r="D50" s="402">
        <v>1</v>
      </c>
      <c r="E50" s="402">
        <v>1</v>
      </c>
      <c r="F50" s="402">
        <v>0</v>
      </c>
      <c r="G50" s="402">
        <v>0</v>
      </c>
      <c r="H50" s="402">
        <v>0</v>
      </c>
      <c r="I50" s="402">
        <v>6</v>
      </c>
      <c r="J50" s="402">
        <v>6</v>
      </c>
      <c r="K50" s="403">
        <f t="shared" si="2"/>
        <v>100</v>
      </c>
      <c r="L50" s="404">
        <f t="shared" si="3"/>
        <v>100</v>
      </c>
    </row>
    <row r="51" spans="1:12" x14ac:dyDescent="0.25">
      <c r="A51" s="614"/>
      <c r="B51" s="617"/>
      <c r="C51" s="401" t="s">
        <v>402</v>
      </c>
      <c r="D51" s="402">
        <v>0</v>
      </c>
      <c r="E51" s="405"/>
      <c r="F51" s="405"/>
      <c r="G51" s="405"/>
      <c r="H51" s="405"/>
      <c r="I51" s="405"/>
      <c r="J51" s="405"/>
      <c r="K51" s="403"/>
      <c r="L51" s="404"/>
    </row>
    <row r="52" spans="1:12" x14ac:dyDescent="0.25">
      <c r="A52" s="614"/>
      <c r="B52" s="617"/>
      <c r="C52" s="401" t="s">
        <v>403</v>
      </c>
      <c r="D52" s="402">
        <v>1</v>
      </c>
      <c r="E52" s="402">
        <v>1</v>
      </c>
      <c r="F52" s="402">
        <v>0</v>
      </c>
      <c r="G52" s="402">
        <v>0</v>
      </c>
      <c r="H52" s="402">
        <v>0</v>
      </c>
      <c r="I52" s="402">
        <v>16</v>
      </c>
      <c r="J52" s="402">
        <v>16</v>
      </c>
      <c r="K52" s="403">
        <f t="shared" si="2"/>
        <v>100</v>
      </c>
      <c r="L52" s="404">
        <f t="shared" si="3"/>
        <v>100</v>
      </c>
    </row>
    <row r="53" spans="1:12" x14ac:dyDescent="0.25">
      <c r="A53" s="614"/>
      <c r="B53" s="617"/>
      <c r="C53" s="401" t="s">
        <v>404</v>
      </c>
      <c r="D53" s="402">
        <v>0</v>
      </c>
      <c r="E53" s="405"/>
      <c r="F53" s="405"/>
      <c r="G53" s="405"/>
      <c r="H53" s="405"/>
      <c r="I53" s="405"/>
      <c r="J53" s="405"/>
      <c r="K53" s="403"/>
      <c r="L53" s="404"/>
    </row>
    <row r="54" spans="1:12" x14ac:dyDescent="0.25">
      <c r="A54" s="614"/>
      <c r="B54" s="617"/>
      <c r="C54" s="401" t="s">
        <v>405</v>
      </c>
      <c r="D54" s="402">
        <v>1</v>
      </c>
      <c r="E54" s="402">
        <v>1</v>
      </c>
      <c r="F54" s="402">
        <v>0</v>
      </c>
      <c r="G54" s="402">
        <v>0</v>
      </c>
      <c r="H54" s="402">
        <v>0</v>
      </c>
      <c r="I54" s="402">
        <v>18</v>
      </c>
      <c r="J54" s="402">
        <v>18</v>
      </c>
      <c r="K54" s="403">
        <f t="shared" si="2"/>
        <v>100</v>
      </c>
      <c r="L54" s="404">
        <f t="shared" si="3"/>
        <v>100</v>
      </c>
    </row>
    <row r="55" spans="1:12" x14ac:dyDescent="0.25">
      <c r="A55" s="614"/>
      <c r="B55" s="617"/>
      <c r="C55" s="401" t="s">
        <v>406</v>
      </c>
      <c r="D55" s="402">
        <v>0</v>
      </c>
      <c r="E55" s="405"/>
      <c r="F55" s="405"/>
      <c r="G55" s="405"/>
      <c r="H55" s="405"/>
      <c r="I55" s="405"/>
      <c r="J55" s="405"/>
      <c r="K55" s="403"/>
      <c r="L55" s="404"/>
    </row>
    <row r="56" spans="1:12" x14ac:dyDescent="0.25">
      <c r="A56" s="614"/>
      <c r="B56" s="617"/>
      <c r="C56" s="401" t="s">
        <v>407</v>
      </c>
      <c r="D56" s="402">
        <v>1</v>
      </c>
      <c r="E56" s="402">
        <v>1</v>
      </c>
      <c r="F56" s="402">
        <v>0</v>
      </c>
      <c r="G56" s="402">
        <v>0</v>
      </c>
      <c r="H56" s="402">
        <v>1</v>
      </c>
      <c r="I56" s="402">
        <v>21</v>
      </c>
      <c r="J56" s="402">
        <v>21</v>
      </c>
      <c r="K56" s="403">
        <f t="shared" si="2"/>
        <v>100</v>
      </c>
      <c r="L56" s="404">
        <f t="shared" si="3"/>
        <v>100</v>
      </c>
    </row>
    <row r="57" spans="1:12" x14ac:dyDescent="0.25">
      <c r="A57" s="614"/>
      <c r="B57" s="617"/>
      <c r="C57" s="401" t="s">
        <v>408</v>
      </c>
      <c r="D57" s="402">
        <v>0</v>
      </c>
      <c r="E57" s="405"/>
      <c r="F57" s="405"/>
      <c r="G57" s="405"/>
      <c r="H57" s="405"/>
      <c r="I57" s="405"/>
      <c r="J57" s="405"/>
      <c r="K57" s="403"/>
      <c r="L57" s="404"/>
    </row>
    <row r="58" spans="1:12" x14ac:dyDescent="0.25">
      <c r="A58" s="614"/>
      <c r="B58" s="617"/>
      <c r="C58" s="401" t="s">
        <v>409</v>
      </c>
      <c r="D58" s="402">
        <v>0</v>
      </c>
      <c r="E58" s="405"/>
      <c r="F58" s="405"/>
      <c r="G58" s="405"/>
      <c r="H58" s="405"/>
      <c r="I58" s="405"/>
      <c r="J58" s="405"/>
      <c r="K58" s="403"/>
      <c r="L58" s="404"/>
    </row>
    <row r="59" spans="1:12" x14ac:dyDescent="0.25">
      <c r="A59" s="614"/>
      <c r="B59" s="617"/>
      <c r="C59" s="401" t="s">
        <v>410</v>
      </c>
      <c r="D59" s="402">
        <v>2</v>
      </c>
      <c r="E59" s="402">
        <v>2</v>
      </c>
      <c r="F59" s="402">
        <v>0</v>
      </c>
      <c r="G59" s="402">
        <v>0</v>
      </c>
      <c r="H59" s="402">
        <v>0</v>
      </c>
      <c r="I59" s="402">
        <v>22</v>
      </c>
      <c r="J59" s="402">
        <v>22</v>
      </c>
      <c r="K59" s="403">
        <f t="shared" si="2"/>
        <v>100</v>
      </c>
      <c r="L59" s="404">
        <f t="shared" si="3"/>
        <v>100</v>
      </c>
    </row>
    <row r="60" spans="1:12" x14ac:dyDescent="0.25">
      <c r="A60" s="614"/>
      <c r="B60" s="617"/>
      <c r="C60" s="401" t="s">
        <v>411</v>
      </c>
      <c r="D60" s="402">
        <v>0</v>
      </c>
      <c r="E60" s="405"/>
      <c r="F60" s="405"/>
      <c r="G60" s="405"/>
      <c r="H60" s="405"/>
      <c r="I60" s="405"/>
      <c r="J60" s="405"/>
      <c r="K60" s="403"/>
      <c r="L60" s="404"/>
    </row>
    <row r="61" spans="1:12" x14ac:dyDescent="0.25">
      <c r="A61" s="614"/>
      <c r="B61" s="617"/>
      <c r="C61" s="401" t="s">
        <v>413</v>
      </c>
      <c r="D61" s="402">
        <v>0</v>
      </c>
      <c r="E61" s="405"/>
      <c r="F61" s="405"/>
      <c r="G61" s="405"/>
      <c r="H61" s="405"/>
      <c r="I61" s="405"/>
      <c r="J61" s="405"/>
      <c r="K61" s="403"/>
      <c r="L61" s="404"/>
    </row>
    <row r="62" spans="1:12" x14ac:dyDescent="0.25">
      <c r="A62" s="614"/>
      <c r="B62" s="617"/>
      <c r="C62" s="401" t="s">
        <v>412</v>
      </c>
      <c r="D62" s="402">
        <v>1</v>
      </c>
      <c r="E62" s="402">
        <v>1</v>
      </c>
      <c r="F62" s="402">
        <v>0</v>
      </c>
      <c r="G62" s="402">
        <v>0</v>
      </c>
      <c r="H62" s="402">
        <v>0</v>
      </c>
      <c r="I62" s="402">
        <v>29</v>
      </c>
      <c r="J62" s="402">
        <v>29</v>
      </c>
      <c r="K62" s="403">
        <f t="shared" si="2"/>
        <v>100</v>
      </c>
      <c r="L62" s="404">
        <f t="shared" si="3"/>
        <v>100</v>
      </c>
    </row>
    <row r="63" spans="1:12" x14ac:dyDescent="0.25">
      <c r="A63" s="614"/>
      <c r="B63" s="617"/>
      <c r="C63" s="401" t="s">
        <v>414</v>
      </c>
      <c r="D63" s="402">
        <v>1</v>
      </c>
      <c r="E63" s="402">
        <v>1</v>
      </c>
      <c r="F63" s="402">
        <v>0</v>
      </c>
      <c r="G63" s="402">
        <v>0</v>
      </c>
      <c r="H63" s="402">
        <v>0</v>
      </c>
      <c r="I63" s="402">
        <v>20</v>
      </c>
      <c r="J63" s="402">
        <v>20</v>
      </c>
      <c r="K63" s="403">
        <f t="shared" si="2"/>
        <v>100</v>
      </c>
      <c r="L63" s="404">
        <f t="shared" si="3"/>
        <v>100</v>
      </c>
    </row>
    <row r="64" spans="1:12" x14ac:dyDescent="0.25">
      <c r="A64" s="614"/>
      <c r="B64" s="616" t="s">
        <v>415</v>
      </c>
      <c r="C64" s="401" t="s">
        <v>57</v>
      </c>
      <c r="D64" s="402">
        <v>0</v>
      </c>
      <c r="E64" s="405"/>
      <c r="F64" s="405"/>
      <c r="G64" s="405"/>
      <c r="H64" s="405"/>
      <c r="I64" s="405"/>
      <c r="J64" s="405"/>
      <c r="K64" s="403"/>
      <c r="L64" s="404"/>
    </row>
    <row r="65" spans="1:12" x14ac:dyDescent="0.25">
      <c r="A65" s="614"/>
      <c r="B65" s="617"/>
      <c r="C65" s="401" t="s">
        <v>416</v>
      </c>
      <c r="D65" s="402">
        <v>0</v>
      </c>
      <c r="E65" s="405"/>
      <c r="F65" s="405"/>
      <c r="G65" s="405"/>
      <c r="H65" s="405"/>
      <c r="I65" s="405"/>
      <c r="J65" s="405"/>
      <c r="K65" s="403"/>
      <c r="L65" s="404"/>
    </row>
    <row r="66" spans="1:12" x14ac:dyDescent="0.25">
      <c r="A66" s="614"/>
      <c r="B66" s="617"/>
      <c r="C66" s="401" t="s">
        <v>417</v>
      </c>
      <c r="D66" s="402">
        <v>0</v>
      </c>
      <c r="E66" s="405"/>
      <c r="F66" s="405"/>
      <c r="G66" s="405"/>
      <c r="H66" s="405"/>
      <c r="I66" s="405"/>
      <c r="J66" s="405"/>
      <c r="K66" s="403"/>
      <c r="L66" s="404"/>
    </row>
    <row r="67" spans="1:12" x14ac:dyDescent="0.25">
      <c r="A67" s="614"/>
      <c r="B67" s="617"/>
      <c r="C67" s="401" t="s">
        <v>418</v>
      </c>
      <c r="D67" s="402">
        <v>0</v>
      </c>
      <c r="E67" s="405"/>
      <c r="F67" s="405"/>
      <c r="G67" s="405"/>
      <c r="H67" s="405"/>
      <c r="I67" s="405"/>
      <c r="J67" s="405"/>
      <c r="K67" s="403"/>
      <c r="L67" s="404"/>
    </row>
    <row r="68" spans="1:12" x14ac:dyDescent="0.25">
      <c r="A68" s="614"/>
      <c r="B68" s="617"/>
      <c r="C68" s="401" t="s">
        <v>419</v>
      </c>
      <c r="D68" s="402">
        <v>0</v>
      </c>
      <c r="E68" s="405"/>
      <c r="F68" s="405"/>
      <c r="G68" s="405"/>
      <c r="H68" s="405"/>
      <c r="I68" s="405"/>
      <c r="J68" s="405"/>
      <c r="K68" s="403"/>
      <c r="L68" s="404"/>
    </row>
    <row r="69" spans="1:12" x14ac:dyDescent="0.25">
      <c r="A69" s="614"/>
      <c r="B69" s="617"/>
      <c r="C69" s="401" t="s">
        <v>420</v>
      </c>
      <c r="D69" s="402">
        <v>0</v>
      </c>
      <c r="E69" s="405"/>
      <c r="F69" s="405"/>
      <c r="G69" s="405"/>
      <c r="H69" s="405"/>
      <c r="I69" s="405"/>
      <c r="J69" s="405"/>
      <c r="K69" s="403"/>
      <c r="L69" s="404"/>
    </row>
    <row r="70" spans="1:12" x14ac:dyDescent="0.25">
      <c r="A70" s="614"/>
      <c r="B70" s="617"/>
      <c r="C70" s="401" t="s">
        <v>421</v>
      </c>
      <c r="D70" s="402">
        <v>0</v>
      </c>
      <c r="E70" s="405"/>
      <c r="F70" s="405"/>
      <c r="G70" s="405"/>
      <c r="H70" s="405"/>
      <c r="I70" s="405"/>
      <c r="J70" s="405"/>
      <c r="K70" s="403"/>
      <c r="L70" s="404"/>
    </row>
    <row r="71" spans="1:12" x14ac:dyDescent="0.25">
      <c r="A71" s="614"/>
      <c r="B71" s="617"/>
      <c r="C71" s="401" t="s">
        <v>422</v>
      </c>
      <c r="D71" s="402">
        <v>0</v>
      </c>
      <c r="E71" s="405"/>
      <c r="F71" s="405"/>
      <c r="G71" s="405"/>
      <c r="H71" s="405"/>
      <c r="I71" s="405"/>
      <c r="J71" s="405"/>
      <c r="K71" s="403"/>
      <c r="L71" s="404"/>
    </row>
    <row r="72" spans="1:12" x14ac:dyDescent="0.25">
      <c r="A72" s="614"/>
      <c r="B72" s="617"/>
      <c r="C72" s="401" t="s">
        <v>423</v>
      </c>
      <c r="D72" s="402">
        <v>0</v>
      </c>
      <c r="E72" s="405"/>
      <c r="F72" s="405"/>
      <c r="G72" s="405"/>
      <c r="H72" s="405"/>
      <c r="I72" s="405"/>
      <c r="J72" s="405"/>
      <c r="K72" s="403"/>
      <c r="L72" s="404"/>
    </row>
    <row r="73" spans="1:12" x14ac:dyDescent="0.25">
      <c r="A73" s="614"/>
      <c r="B73" s="617"/>
      <c r="C73" s="401" t="s">
        <v>424</v>
      </c>
      <c r="D73" s="402">
        <v>0</v>
      </c>
      <c r="E73" s="405"/>
      <c r="F73" s="405"/>
      <c r="G73" s="405"/>
      <c r="H73" s="405"/>
      <c r="I73" s="405"/>
      <c r="J73" s="405"/>
      <c r="K73" s="403"/>
      <c r="L73" s="404"/>
    </row>
    <row r="74" spans="1:12" x14ac:dyDescent="0.25">
      <c r="A74" s="614"/>
      <c r="B74" s="616" t="s">
        <v>425</v>
      </c>
      <c r="C74" s="401" t="s">
        <v>57</v>
      </c>
      <c r="D74" s="402">
        <v>0</v>
      </c>
      <c r="E74" s="405"/>
      <c r="F74" s="405"/>
      <c r="G74" s="405"/>
      <c r="H74" s="405"/>
      <c r="I74" s="405"/>
      <c r="J74" s="405"/>
      <c r="K74" s="403"/>
      <c r="L74" s="404"/>
    </row>
    <row r="75" spans="1:12" x14ac:dyDescent="0.25">
      <c r="A75" s="614"/>
      <c r="B75" s="617"/>
      <c r="C75" s="401" t="s">
        <v>426</v>
      </c>
      <c r="D75" s="402">
        <v>0</v>
      </c>
      <c r="E75" s="405"/>
      <c r="F75" s="405"/>
      <c r="G75" s="405"/>
      <c r="H75" s="405"/>
      <c r="I75" s="405"/>
      <c r="J75" s="405"/>
      <c r="K75" s="403"/>
      <c r="L75" s="404"/>
    </row>
    <row r="76" spans="1:12" x14ac:dyDescent="0.25">
      <c r="A76" s="614"/>
      <c r="B76" s="617"/>
      <c r="C76" s="401" t="s">
        <v>427</v>
      </c>
      <c r="D76" s="402">
        <v>0</v>
      </c>
      <c r="E76" s="405"/>
      <c r="F76" s="405"/>
      <c r="G76" s="405"/>
      <c r="H76" s="405"/>
      <c r="I76" s="405"/>
      <c r="J76" s="405"/>
      <c r="K76" s="403"/>
      <c r="L76" s="404"/>
    </row>
    <row r="77" spans="1:12" x14ac:dyDescent="0.25">
      <c r="A77" s="614"/>
      <c r="B77" s="617"/>
      <c r="C77" s="401" t="s">
        <v>428</v>
      </c>
      <c r="D77" s="402">
        <v>0</v>
      </c>
      <c r="E77" s="405"/>
      <c r="F77" s="405"/>
      <c r="G77" s="405"/>
      <c r="H77" s="405"/>
      <c r="I77" s="405"/>
      <c r="J77" s="405"/>
      <c r="K77" s="403"/>
      <c r="L77" s="404"/>
    </row>
    <row r="78" spans="1:12" x14ac:dyDescent="0.25">
      <c r="A78" s="614"/>
      <c r="B78" s="616" t="s">
        <v>429</v>
      </c>
      <c r="C78" s="401" t="s">
        <v>57</v>
      </c>
      <c r="D78" s="402">
        <v>0</v>
      </c>
      <c r="E78" s="405"/>
      <c r="F78" s="405"/>
      <c r="G78" s="405"/>
      <c r="H78" s="405"/>
      <c r="I78" s="405"/>
      <c r="J78" s="405"/>
      <c r="K78" s="403"/>
      <c r="L78" s="404"/>
    </row>
    <row r="79" spans="1:12" x14ac:dyDescent="0.25">
      <c r="A79" s="614"/>
      <c r="B79" s="617"/>
      <c r="C79" s="401" t="s">
        <v>430</v>
      </c>
      <c r="D79" s="402">
        <v>0</v>
      </c>
      <c r="E79" s="405"/>
      <c r="F79" s="405"/>
      <c r="G79" s="405"/>
      <c r="H79" s="405"/>
      <c r="I79" s="405"/>
      <c r="J79" s="405"/>
      <c r="K79" s="403"/>
      <c r="L79" s="404"/>
    </row>
    <row r="80" spans="1:12" x14ac:dyDescent="0.25">
      <c r="A80" s="614"/>
      <c r="B80" s="617"/>
      <c r="C80" s="401" t="s">
        <v>431</v>
      </c>
      <c r="D80" s="402">
        <v>0</v>
      </c>
      <c r="E80" s="405"/>
      <c r="F80" s="405"/>
      <c r="G80" s="405"/>
      <c r="H80" s="405"/>
      <c r="I80" s="405"/>
      <c r="J80" s="405"/>
      <c r="K80" s="403"/>
      <c r="L80" s="404"/>
    </row>
    <row r="81" spans="1:12" x14ac:dyDescent="0.25">
      <c r="A81" s="614"/>
      <c r="B81" s="617"/>
      <c r="C81" s="401" t="s">
        <v>432</v>
      </c>
      <c r="D81" s="402">
        <v>0</v>
      </c>
      <c r="E81" s="405"/>
      <c r="F81" s="405"/>
      <c r="G81" s="405"/>
      <c r="H81" s="405"/>
      <c r="I81" s="405"/>
      <c r="J81" s="405"/>
      <c r="K81" s="403"/>
      <c r="L81" s="404"/>
    </row>
    <row r="82" spans="1:12" x14ac:dyDescent="0.25">
      <c r="A82" s="614"/>
      <c r="B82" s="617"/>
      <c r="C82" s="401" t="s">
        <v>433</v>
      </c>
      <c r="D82" s="402">
        <v>0</v>
      </c>
      <c r="E82" s="405"/>
      <c r="F82" s="405"/>
      <c r="G82" s="405"/>
      <c r="H82" s="405"/>
      <c r="I82" s="405"/>
      <c r="J82" s="405"/>
      <c r="K82" s="403"/>
      <c r="L82" s="404"/>
    </row>
    <row r="83" spans="1:12" x14ac:dyDescent="0.25">
      <c r="A83" s="614"/>
      <c r="B83" s="617"/>
      <c r="C83" s="401" t="s">
        <v>434</v>
      </c>
      <c r="D83" s="402">
        <v>0</v>
      </c>
      <c r="E83" s="405"/>
      <c r="F83" s="405"/>
      <c r="G83" s="405"/>
      <c r="H83" s="405"/>
      <c r="I83" s="405"/>
      <c r="J83" s="405"/>
      <c r="K83" s="403"/>
      <c r="L83" s="404"/>
    </row>
    <row r="84" spans="1:12" x14ac:dyDescent="0.25">
      <c r="A84" s="614"/>
      <c r="B84" s="617"/>
      <c r="C84" s="401" t="s">
        <v>435</v>
      </c>
      <c r="D84" s="402">
        <v>0</v>
      </c>
      <c r="E84" s="405"/>
      <c r="F84" s="405"/>
      <c r="G84" s="405"/>
      <c r="H84" s="405"/>
      <c r="I84" s="405"/>
      <c r="J84" s="405"/>
      <c r="K84" s="403"/>
      <c r="L84" s="404"/>
    </row>
    <row r="85" spans="1:12" x14ac:dyDescent="0.25">
      <c r="A85" s="614"/>
      <c r="B85" s="617"/>
      <c r="C85" s="401" t="s">
        <v>436</v>
      </c>
      <c r="D85" s="402">
        <v>0</v>
      </c>
      <c r="E85" s="405"/>
      <c r="F85" s="405"/>
      <c r="G85" s="405"/>
      <c r="H85" s="405"/>
      <c r="I85" s="405"/>
      <c r="J85" s="405"/>
      <c r="K85" s="403"/>
      <c r="L85" s="404"/>
    </row>
    <row r="86" spans="1:12" x14ac:dyDescent="0.25">
      <c r="A86" s="614"/>
      <c r="B86" s="617"/>
      <c r="C86" s="401" t="s">
        <v>437</v>
      </c>
      <c r="D86" s="402">
        <v>0</v>
      </c>
      <c r="E86" s="405"/>
      <c r="F86" s="405"/>
      <c r="G86" s="405"/>
      <c r="H86" s="405"/>
      <c r="I86" s="405"/>
      <c r="J86" s="405"/>
      <c r="K86" s="403"/>
      <c r="L86" s="404"/>
    </row>
    <row r="87" spans="1:12" x14ac:dyDescent="0.25">
      <c r="A87" s="614"/>
      <c r="B87" s="617"/>
      <c r="C87" s="401" t="s">
        <v>438</v>
      </c>
      <c r="D87" s="402">
        <v>0</v>
      </c>
      <c r="E87" s="405"/>
      <c r="F87" s="405"/>
      <c r="G87" s="405"/>
      <c r="H87" s="405"/>
      <c r="I87" s="405"/>
      <c r="J87" s="405"/>
      <c r="K87" s="403"/>
      <c r="L87" s="404"/>
    </row>
    <row r="88" spans="1:12" x14ac:dyDescent="0.25">
      <c r="A88" s="614"/>
      <c r="B88" s="616" t="s">
        <v>439</v>
      </c>
      <c r="C88" s="401" t="s">
        <v>57</v>
      </c>
      <c r="D88" s="406">
        <v>0.99999999999999989</v>
      </c>
      <c r="E88" s="402">
        <v>1</v>
      </c>
      <c r="F88" s="402">
        <v>0</v>
      </c>
      <c r="G88" s="402">
        <v>0</v>
      </c>
      <c r="H88" s="402">
        <v>0</v>
      </c>
      <c r="I88" s="402">
        <v>18</v>
      </c>
      <c r="J88" s="402">
        <v>18</v>
      </c>
      <c r="K88" s="403">
        <f t="shared" ref="K88:K97" si="4">E88/D88*100</f>
        <v>100</v>
      </c>
      <c r="L88" s="404">
        <f t="shared" ref="L88:L97" si="5">J88/I88*100</f>
        <v>100</v>
      </c>
    </row>
    <row r="89" spans="1:12" x14ac:dyDescent="0.25">
      <c r="A89" s="614"/>
      <c r="B89" s="617"/>
      <c r="C89" s="401" t="s">
        <v>440</v>
      </c>
      <c r="D89" s="402">
        <v>0</v>
      </c>
      <c r="E89" s="405"/>
      <c r="F89" s="405"/>
      <c r="G89" s="405"/>
      <c r="H89" s="405"/>
      <c r="I89" s="405"/>
      <c r="J89" s="405"/>
      <c r="K89" s="403"/>
      <c r="L89" s="404"/>
    </row>
    <row r="90" spans="1:12" x14ac:dyDescent="0.25">
      <c r="A90" s="614"/>
      <c r="B90" s="617"/>
      <c r="C90" s="401" t="s">
        <v>441</v>
      </c>
      <c r="D90" s="402">
        <v>0</v>
      </c>
      <c r="E90" s="405"/>
      <c r="F90" s="405"/>
      <c r="G90" s="405"/>
      <c r="H90" s="405"/>
      <c r="I90" s="405"/>
      <c r="J90" s="405"/>
      <c r="K90" s="403"/>
      <c r="L90" s="404"/>
    </row>
    <row r="91" spans="1:12" x14ac:dyDescent="0.25">
      <c r="A91" s="614"/>
      <c r="B91" s="617"/>
      <c r="C91" s="401" t="s">
        <v>442</v>
      </c>
      <c r="D91" s="402">
        <v>0</v>
      </c>
      <c r="E91" s="405"/>
      <c r="F91" s="405"/>
      <c r="G91" s="405"/>
      <c r="H91" s="405"/>
      <c r="I91" s="405"/>
      <c r="J91" s="405"/>
      <c r="K91" s="403"/>
      <c r="L91" s="404"/>
    </row>
    <row r="92" spans="1:12" x14ac:dyDescent="0.25">
      <c r="A92" s="614"/>
      <c r="B92" s="617"/>
      <c r="C92" s="401" t="s">
        <v>443</v>
      </c>
      <c r="D92" s="402">
        <v>0</v>
      </c>
      <c r="E92" s="405"/>
      <c r="F92" s="405"/>
      <c r="G92" s="405"/>
      <c r="H92" s="405"/>
      <c r="I92" s="405"/>
      <c r="J92" s="405"/>
      <c r="K92" s="403"/>
      <c r="L92" s="404"/>
    </row>
    <row r="93" spans="1:12" x14ac:dyDescent="0.25">
      <c r="A93" s="614"/>
      <c r="B93" s="617"/>
      <c r="C93" s="401" t="s">
        <v>444</v>
      </c>
      <c r="D93" s="402">
        <v>0</v>
      </c>
      <c r="E93" s="405"/>
      <c r="F93" s="405"/>
      <c r="G93" s="405"/>
      <c r="H93" s="405"/>
      <c r="I93" s="405"/>
      <c r="J93" s="405"/>
      <c r="K93" s="403"/>
      <c r="L93" s="404"/>
    </row>
    <row r="94" spans="1:12" x14ac:dyDescent="0.25">
      <c r="A94" s="614"/>
      <c r="B94" s="617"/>
      <c r="C94" s="401" t="s">
        <v>445</v>
      </c>
      <c r="D94" s="402">
        <v>0</v>
      </c>
      <c r="E94" s="405"/>
      <c r="F94" s="405"/>
      <c r="G94" s="405"/>
      <c r="H94" s="405"/>
      <c r="I94" s="405"/>
      <c r="J94" s="405"/>
      <c r="K94" s="403"/>
      <c r="L94" s="404"/>
    </row>
    <row r="95" spans="1:12" x14ac:dyDescent="0.25">
      <c r="A95" s="614"/>
      <c r="B95" s="617"/>
      <c r="C95" s="401" t="s">
        <v>446</v>
      </c>
      <c r="D95" s="402">
        <v>0</v>
      </c>
      <c r="E95" s="405"/>
      <c r="F95" s="405"/>
      <c r="G95" s="405"/>
      <c r="H95" s="405"/>
      <c r="I95" s="405"/>
      <c r="J95" s="405"/>
      <c r="K95" s="403"/>
      <c r="L95" s="404"/>
    </row>
    <row r="96" spans="1:12" x14ac:dyDescent="0.25">
      <c r="A96" s="614"/>
      <c r="B96" s="617"/>
      <c r="C96" s="401" t="s">
        <v>447</v>
      </c>
      <c r="D96" s="402">
        <v>0</v>
      </c>
      <c r="E96" s="405"/>
      <c r="F96" s="405"/>
      <c r="G96" s="405"/>
      <c r="H96" s="405"/>
      <c r="I96" s="405"/>
      <c r="J96" s="405"/>
      <c r="K96" s="403"/>
      <c r="L96" s="404"/>
    </row>
    <row r="97" spans="1:12" x14ac:dyDescent="0.25">
      <c r="A97" s="614"/>
      <c r="B97" s="617"/>
      <c r="C97" s="401" t="s">
        <v>448</v>
      </c>
      <c r="D97" s="402">
        <v>1</v>
      </c>
      <c r="E97" s="402">
        <v>1</v>
      </c>
      <c r="F97" s="402">
        <v>0</v>
      </c>
      <c r="G97" s="402">
        <v>0</v>
      </c>
      <c r="H97" s="402">
        <v>0</v>
      </c>
      <c r="I97" s="402">
        <v>18</v>
      </c>
      <c r="J97" s="402">
        <v>18</v>
      </c>
      <c r="K97" s="403">
        <f t="shared" si="4"/>
        <v>100</v>
      </c>
      <c r="L97" s="404">
        <f t="shared" si="5"/>
        <v>100</v>
      </c>
    </row>
    <row r="98" spans="1:12" x14ac:dyDescent="0.25">
      <c r="A98" s="614"/>
      <c r="B98" s="617"/>
      <c r="C98" s="401" t="s">
        <v>449</v>
      </c>
      <c r="D98" s="402">
        <v>0</v>
      </c>
      <c r="E98" s="405"/>
      <c r="F98" s="405"/>
      <c r="G98" s="405"/>
      <c r="H98" s="405"/>
      <c r="I98" s="405"/>
      <c r="J98" s="405"/>
      <c r="K98" s="403"/>
      <c r="L98" s="404"/>
    </row>
    <row r="99" spans="1:12" x14ac:dyDescent="0.25">
      <c r="A99" s="614"/>
      <c r="B99" s="616" t="s">
        <v>450</v>
      </c>
      <c r="C99" s="401" t="s">
        <v>57</v>
      </c>
      <c r="D99" s="402">
        <v>0</v>
      </c>
      <c r="E99" s="405"/>
      <c r="F99" s="405"/>
      <c r="G99" s="405"/>
      <c r="H99" s="405"/>
      <c r="I99" s="405"/>
      <c r="J99" s="405"/>
      <c r="K99" s="403"/>
      <c r="L99" s="404"/>
    </row>
    <row r="100" spans="1:12" x14ac:dyDescent="0.25">
      <c r="A100" s="614"/>
      <c r="B100" s="617"/>
      <c r="C100" s="401" t="s">
        <v>451</v>
      </c>
      <c r="D100" s="402">
        <v>0</v>
      </c>
      <c r="E100" s="405"/>
      <c r="F100" s="405"/>
      <c r="G100" s="405"/>
      <c r="H100" s="405"/>
      <c r="I100" s="405"/>
      <c r="J100" s="405"/>
      <c r="K100" s="403"/>
      <c r="L100" s="404"/>
    </row>
    <row r="101" spans="1:12" x14ac:dyDescent="0.25">
      <c r="A101" s="614"/>
      <c r="B101" s="617"/>
      <c r="C101" s="401" t="s">
        <v>452</v>
      </c>
      <c r="D101" s="402">
        <v>0</v>
      </c>
      <c r="E101" s="405"/>
      <c r="F101" s="405"/>
      <c r="G101" s="405"/>
      <c r="H101" s="405"/>
      <c r="I101" s="405"/>
      <c r="J101" s="405"/>
      <c r="K101" s="403"/>
      <c r="L101" s="404"/>
    </row>
    <row r="102" spans="1:12" x14ac:dyDescent="0.25">
      <c r="A102" s="614"/>
      <c r="B102" s="617"/>
      <c r="C102" s="401" t="s">
        <v>453</v>
      </c>
      <c r="D102" s="402">
        <v>0</v>
      </c>
      <c r="E102" s="405"/>
      <c r="F102" s="405"/>
      <c r="G102" s="405"/>
      <c r="H102" s="405"/>
      <c r="I102" s="405"/>
      <c r="J102" s="405"/>
      <c r="K102" s="403"/>
      <c r="L102" s="404"/>
    </row>
  </sheetData>
  <autoFilter ref="A6:M6">
    <filterColumn colId="0" showButton="0"/>
  </autoFilter>
  <mergeCells count="23">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A6:B6"/>
    <mergeCell ref="A2:L2"/>
    <mergeCell ref="A4:C5"/>
    <mergeCell ref="D4:G4"/>
    <mergeCell ref="H4:H5"/>
    <mergeCell ref="I4:I5"/>
    <mergeCell ref="J4:J5"/>
    <mergeCell ref="K4:K5"/>
    <mergeCell ref="L4:L5"/>
  </mergeCell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102"/>
  <sheetViews>
    <sheetView zoomScale="70" zoomScaleNormal="70" workbookViewId="0">
      <selection activeCell="A7" sqref="A7:L102"/>
    </sheetView>
  </sheetViews>
  <sheetFormatPr defaultColWidth="9.33203125" defaultRowHeight="15.75" x14ac:dyDescent="0.25"/>
  <cols>
    <col min="1" max="1" width="43" style="163" customWidth="1"/>
    <col min="2" max="2" width="20.83203125" style="163" customWidth="1"/>
    <col min="3" max="3" width="28.6640625" style="163" customWidth="1"/>
    <col min="4" max="10" width="9.33203125" style="163"/>
    <col min="11" max="12" width="23.83203125" style="163" bestFit="1" customWidth="1"/>
    <col min="13" max="16384" width="9.33203125" style="163"/>
  </cols>
  <sheetData>
    <row r="1" spans="1:13" ht="17.25" customHeight="1" x14ac:dyDescent="0.25">
      <c r="A1" s="171" t="s">
        <v>294</v>
      </c>
      <c r="B1" s="171"/>
      <c r="C1" s="171"/>
    </row>
    <row r="2" spans="1:13" ht="48" customHeight="1" x14ac:dyDescent="0.25">
      <c r="A2" s="588" t="s">
        <v>295</v>
      </c>
      <c r="B2" s="588"/>
      <c r="C2" s="588"/>
      <c r="D2" s="588"/>
      <c r="E2" s="588"/>
      <c r="F2" s="588"/>
      <c r="G2" s="588"/>
      <c r="H2" s="588"/>
      <c r="I2" s="588"/>
      <c r="J2" s="588"/>
      <c r="K2" s="588"/>
      <c r="L2" s="588"/>
      <c r="M2" s="164"/>
    </row>
    <row r="4" spans="1:13" ht="32.25" customHeight="1" x14ac:dyDescent="0.25">
      <c r="A4" s="571" t="s">
        <v>357</v>
      </c>
      <c r="B4" s="571"/>
      <c r="C4" s="571"/>
      <c r="D4" s="599" t="s">
        <v>277</v>
      </c>
      <c r="E4" s="599"/>
      <c r="F4" s="599"/>
      <c r="G4" s="599"/>
      <c r="H4" s="599" t="s">
        <v>278</v>
      </c>
      <c r="I4" s="591" t="s">
        <v>279</v>
      </c>
      <c r="J4" s="591" t="s">
        <v>280</v>
      </c>
      <c r="K4" s="591" t="s">
        <v>281</v>
      </c>
      <c r="L4" s="591" t="s">
        <v>282</v>
      </c>
    </row>
    <row r="5" spans="1:13" ht="63" x14ac:dyDescent="0.25">
      <c r="A5" s="571"/>
      <c r="B5" s="571"/>
      <c r="C5" s="571"/>
      <c r="D5" s="175" t="s">
        <v>57</v>
      </c>
      <c r="E5" s="176" t="s">
        <v>129</v>
      </c>
      <c r="F5" s="176" t="s">
        <v>128</v>
      </c>
      <c r="G5" s="176" t="s">
        <v>283</v>
      </c>
      <c r="H5" s="599"/>
      <c r="I5" s="591"/>
      <c r="J5" s="591"/>
      <c r="K5" s="591"/>
      <c r="L5" s="591"/>
    </row>
    <row r="6" spans="1:13" x14ac:dyDescent="0.25">
      <c r="A6" s="586" t="s">
        <v>151</v>
      </c>
      <c r="B6" s="587"/>
      <c r="C6" s="167"/>
      <c r="D6" s="181">
        <v>118</v>
      </c>
      <c r="E6" s="181">
        <v>117</v>
      </c>
      <c r="F6" s="181">
        <v>1</v>
      </c>
      <c r="G6" s="181">
        <v>0</v>
      </c>
      <c r="H6" s="181">
        <v>33.999999999999993</v>
      </c>
      <c r="I6" s="181">
        <v>2543.0000000000009</v>
      </c>
      <c r="J6" s="181">
        <v>2480</v>
      </c>
      <c r="K6" s="178">
        <v>99.152542372881356</v>
      </c>
      <c r="L6" s="179">
        <v>97.522611089264615</v>
      </c>
    </row>
    <row r="7" spans="1:13" x14ac:dyDescent="0.25">
      <c r="A7" s="600" t="s">
        <v>358</v>
      </c>
      <c r="B7" s="602" t="s">
        <v>57</v>
      </c>
      <c r="C7" s="602"/>
      <c r="D7" s="393">
        <v>1.0000000000000002</v>
      </c>
      <c r="E7" s="393">
        <v>1</v>
      </c>
      <c r="F7" s="393">
        <v>0</v>
      </c>
      <c r="G7" s="393">
        <v>0</v>
      </c>
      <c r="H7" s="393">
        <v>0</v>
      </c>
      <c r="I7" s="393">
        <v>25</v>
      </c>
      <c r="J7" s="393">
        <v>25</v>
      </c>
      <c r="K7" s="178">
        <v>99.999999999999972</v>
      </c>
      <c r="L7" s="179">
        <v>100</v>
      </c>
    </row>
    <row r="8" spans="1:13" x14ac:dyDescent="0.25">
      <c r="A8" s="604"/>
      <c r="B8" s="603" t="s">
        <v>359</v>
      </c>
      <c r="C8" s="394" t="s">
        <v>57</v>
      </c>
      <c r="D8" s="395">
        <v>0</v>
      </c>
      <c r="E8" s="399"/>
      <c r="F8" s="399"/>
      <c r="G8" s="399"/>
      <c r="H8" s="399"/>
      <c r="I8" s="399"/>
      <c r="J8" s="399"/>
      <c r="K8" s="396"/>
      <c r="L8" s="397"/>
    </row>
    <row r="9" spans="1:13" x14ac:dyDescent="0.25">
      <c r="A9" s="604"/>
      <c r="B9" s="605"/>
      <c r="C9" s="394" t="s">
        <v>360</v>
      </c>
      <c r="D9" s="395">
        <v>0</v>
      </c>
      <c r="E9" s="399"/>
      <c r="F9" s="399"/>
      <c r="G9" s="399"/>
      <c r="H9" s="399"/>
      <c r="I9" s="399"/>
      <c r="J9" s="399"/>
      <c r="K9" s="396"/>
      <c r="L9" s="397"/>
    </row>
    <row r="10" spans="1:13" x14ac:dyDescent="0.25">
      <c r="A10" s="604"/>
      <c r="B10" s="605"/>
      <c r="C10" s="394" t="s">
        <v>361</v>
      </c>
      <c r="D10" s="395">
        <v>0</v>
      </c>
      <c r="E10" s="399"/>
      <c r="F10" s="399"/>
      <c r="G10" s="399"/>
      <c r="H10" s="399"/>
      <c r="I10" s="399"/>
      <c r="J10" s="399"/>
      <c r="K10" s="396"/>
      <c r="L10" s="397"/>
    </row>
    <row r="11" spans="1:13" x14ac:dyDescent="0.25">
      <c r="A11" s="604"/>
      <c r="B11" s="605"/>
      <c r="C11" s="394" t="s">
        <v>362</v>
      </c>
      <c r="D11" s="395">
        <v>0</v>
      </c>
      <c r="E11" s="399"/>
      <c r="F11" s="399"/>
      <c r="G11" s="399"/>
      <c r="H11" s="399"/>
      <c r="I11" s="399"/>
      <c r="J11" s="399"/>
      <c r="K11" s="396"/>
      <c r="L11" s="397"/>
    </row>
    <row r="12" spans="1:13" x14ac:dyDescent="0.25">
      <c r="A12" s="604"/>
      <c r="B12" s="605"/>
      <c r="C12" s="394" t="s">
        <v>363</v>
      </c>
      <c r="D12" s="395">
        <v>0</v>
      </c>
      <c r="E12" s="399"/>
      <c r="F12" s="399"/>
      <c r="G12" s="399"/>
      <c r="H12" s="399"/>
      <c r="I12" s="399"/>
      <c r="J12" s="399"/>
      <c r="K12" s="396"/>
      <c r="L12" s="397"/>
    </row>
    <row r="13" spans="1:13" x14ac:dyDescent="0.25">
      <c r="A13" s="604"/>
      <c r="B13" s="605"/>
      <c r="C13" s="394" t="s">
        <v>365</v>
      </c>
      <c r="D13" s="395">
        <v>0</v>
      </c>
      <c r="E13" s="399"/>
      <c r="F13" s="399"/>
      <c r="G13" s="399"/>
      <c r="H13" s="399"/>
      <c r="I13" s="399"/>
      <c r="J13" s="399"/>
      <c r="K13" s="396"/>
      <c r="L13" s="397"/>
    </row>
    <row r="14" spans="1:13" x14ac:dyDescent="0.25">
      <c r="A14" s="604"/>
      <c r="B14" s="605"/>
      <c r="C14" s="394" t="s">
        <v>364</v>
      </c>
      <c r="D14" s="395">
        <v>0</v>
      </c>
      <c r="E14" s="399"/>
      <c r="F14" s="399"/>
      <c r="G14" s="399"/>
      <c r="H14" s="399"/>
      <c r="I14" s="399"/>
      <c r="J14" s="399"/>
      <c r="K14" s="396"/>
      <c r="L14" s="397"/>
    </row>
    <row r="15" spans="1:13" x14ac:dyDescent="0.25">
      <c r="A15" s="604"/>
      <c r="B15" s="605"/>
      <c r="C15" s="394" t="s">
        <v>366</v>
      </c>
      <c r="D15" s="395">
        <v>0</v>
      </c>
      <c r="E15" s="399"/>
      <c r="F15" s="399"/>
      <c r="G15" s="399"/>
      <c r="H15" s="399"/>
      <c r="I15" s="399"/>
      <c r="J15" s="399"/>
      <c r="K15" s="396"/>
      <c r="L15" s="397"/>
    </row>
    <row r="16" spans="1:13" x14ac:dyDescent="0.25">
      <c r="A16" s="604"/>
      <c r="B16" s="605"/>
      <c r="C16" s="394" t="s">
        <v>367</v>
      </c>
      <c r="D16" s="395">
        <v>0</v>
      </c>
      <c r="E16" s="399"/>
      <c r="F16" s="399"/>
      <c r="G16" s="399"/>
      <c r="H16" s="399"/>
      <c r="I16" s="399"/>
      <c r="J16" s="399"/>
      <c r="K16" s="396"/>
      <c r="L16" s="397"/>
    </row>
    <row r="17" spans="1:12" x14ac:dyDescent="0.25">
      <c r="A17" s="604"/>
      <c r="B17" s="605"/>
      <c r="C17" s="394" t="s">
        <v>368</v>
      </c>
      <c r="D17" s="395">
        <v>0</v>
      </c>
      <c r="E17" s="399"/>
      <c r="F17" s="399"/>
      <c r="G17" s="399"/>
      <c r="H17" s="399"/>
      <c r="I17" s="399"/>
      <c r="J17" s="399"/>
      <c r="K17" s="396"/>
      <c r="L17" s="397"/>
    </row>
    <row r="18" spans="1:12" x14ac:dyDescent="0.25">
      <c r="A18" s="604"/>
      <c r="B18" s="605"/>
      <c r="C18" s="394" t="s">
        <v>369</v>
      </c>
      <c r="D18" s="395">
        <v>0</v>
      </c>
      <c r="E18" s="399"/>
      <c r="F18" s="399"/>
      <c r="G18" s="399"/>
      <c r="H18" s="399"/>
      <c r="I18" s="399"/>
      <c r="J18" s="399"/>
      <c r="K18" s="396"/>
      <c r="L18" s="397"/>
    </row>
    <row r="19" spans="1:12" x14ac:dyDescent="0.25">
      <c r="A19" s="604"/>
      <c r="B19" s="605"/>
      <c r="C19" s="394" t="s">
        <v>370</v>
      </c>
      <c r="D19" s="395">
        <v>0</v>
      </c>
      <c r="E19" s="399"/>
      <c r="F19" s="399"/>
      <c r="G19" s="399"/>
      <c r="H19" s="399"/>
      <c r="I19" s="399"/>
      <c r="J19" s="399"/>
      <c r="K19" s="396"/>
      <c r="L19" s="397"/>
    </row>
    <row r="20" spans="1:12" x14ac:dyDescent="0.25">
      <c r="A20" s="604"/>
      <c r="B20" s="605"/>
      <c r="C20" s="394" t="s">
        <v>371</v>
      </c>
      <c r="D20" s="395">
        <v>0</v>
      </c>
      <c r="E20" s="399"/>
      <c r="F20" s="399"/>
      <c r="G20" s="399"/>
      <c r="H20" s="399"/>
      <c r="I20" s="399"/>
      <c r="J20" s="399"/>
      <c r="K20" s="396"/>
      <c r="L20" s="397"/>
    </row>
    <row r="21" spans="1:12" x14ac:dyDescent="0.25">
      <c r="A21" s="604"/>
      <c r="B21" s="605"/>
      <c r="C21" s="394" t="s">
        <v>372</v>
      </c>
      <c r="D21" s="395">
        <v>0</v>
      </c>
      <c r="E21" s="399"/>
      <c r="F21" s="399"/>
      <c r="G21" s="399"/>
      <c r="H21" s="399"/>
      <c r="I21" s="399"/>
      <c r="J21" s="399"/>
      <c r="K21" s="396"/>
      <c r="L21" s="397"/>
    </row>
    <row r="22" spans="1:12" x14ac:dyDescent="0.25">
      <c r="A22" s="604"/>
      <c r="B22" s="605"/>
      <c r="C22" s="394" t="s">
        <v>373</v>
      </c>
      <c r="D22" s="395">
        <v>0</v>
      </c>
      <c r="E22" s="399"/>
      <c r="F22" s="399"/>
      <c r="G22" s="399"/>
      <c r="H22" s="399"/>
      <c r="I22" s="399"/>
      <c r="J22" s="399"/>
      <c r="K22" s="396"/>
      <c r="L22" s="397"/>
    </row>
    <row r="23" spans="1:12" x14ac:dyDescent="0.25">
      <c r="A23" s="604"/>
      <c r="B23" s="605"/>
      <c r="C23" s="394" t="s">
        <v>374</v>
      </c>
      <c r="D23" s="395">
        <v>0</v>
      </c>
      <c r="E23" s="399"/>
      <c r="F23" s="399"/>
      <c r="G23" s="399"/>
      <c r="H23" s="399"/>
      <c r="I23" s="399"/>
      <c r="J23" s="399"/>
      <c r="K23" s="396"/>
      <c r="L23" s="397"/>
    </row>
    <row r="24" spans="1:12" x14ac:dyDescent="0.25">
      <c r="A24" s="604"/>
      <c r="B24" s="605"/>
      <c r="C24" s="394" t="s">
        <v>375</v>
      </c>
      <c r="D24" s="395">
        <v>0</v>
      </c>
      <c r="E24" s="399"/>
      <c r="F24" s="399"/>
      <c r="G24" s="399"/>
      <c r="H24" s="399"/>
      <c r="I24" s="399"/>
      <c r="J24" s="399"/>
      <c r="K24" s="396"/>
      <c r="L24" s="397"/>
    </row>
    <row r="25" spans="1:12" x14ac:dyDescent="0.25">
      <c r="A25" s="604"/>
      <c r="B25" s="605"/>
      <c r="C25" s="394" t="s">
        <v>376</v>
      </c>
      <c r="D25" s="395">
        <v>0</v>
      </c>
      <c r="E25" s="399"/>
      <c r="F25" s="399"/>
      <c r="G25" s="399"/>
      <c r="H25" s="399"/>
      <c r="I25" s="399"/>
      <c r="J25" s="399"/>
      <c r="K25" s="396"/>
      <c r="L25" s="397"/>
    </row>
    <row r="26" spans="1:12" x14ac:dyDescent="0.25">
      <c r="A26" s="604"/>
      <c r="B26" s="605"/>
      <c r="C26" s="394" t="s">
        <v>377</v>
      </c>
      <c r="D26" s="395">
        <v>0</v>
      </c>
      <c r="E26" s="399"/>
      <c r="F26" s="399"/>
      <c r="G26" s="399"/>
      <c r="H26" s="399"/>
      <c r="I26" s="399"/>
      <c r="J26" s="399"/>
      <c r="K26" s="396"/>
      <c r="L26" s="397"/>
    </row>
    <row r="27" spans="1:12" x14ac:dyDescent="0.25">
      <c r="A27" s="604"/>
      <c r="B27" s="605"/>
      <c r="C27" s="394" t="s">
        <v>378</v>
      </c>
      <c r="D27" s="395">
        <v>0</v>
      </c>
      <c r="E27" s="399"/>
      <c r="F27" s="399"/>
      <c r="G27" s="399"/>
      <c r="H27" s="399"/>
      <c r="I27" s="399"/>
      <c r="J27" s="399"/>
      <c r="K27" s="396"/>
      <c r="L27" s="397"/>
    </row>
    <row r="28" spans="1:12" x14ac:dyDescent="0.25">
      <c r="A28" s="604"/>
      <c r="B28" s="605"/>
      <c r="C28" s="394" t="s">
        <v>379</v>
      </c>
      <c r="D28" s="395">
        <v>0</v>
      </c>
      <c r="E28" s="399"/>
      <c r="F28" s="399"/>
      <c r="G28" s="399"/>
      <c r="H28" s="399"/>
      <c r="I28" s="399"/>
      <c r="J28" s="399"/>
      <c r="K28" s="396"/>
      <c r="L28" s="397"/>
    </row>
    <row r="29" spans="1:12" x14ac:dyDescent="0.25">
      <c r="A29" s="604"/>
      <c r="B29" s="603" t="s">
        <v>380</v>
      </c>
      <c r="C29" s="394" t="s">
        <v>57</v>
      </c>
      <c r="D29" s="395">
        <v>0</v>
      </c>
      <c r="E29" s="399"/>
      <c r="F29" s="399"/>
      <c r="G29" s="399"/>
      <c r="H29" s="399"/>
      <c r="I29" s="399"/>
      <c r="J29" s="399"/>
      <c r="K29" s="396"/>
      <c r="L29" s="397"/>
    </row>
    <row r="30" spans="1:12" x14ac:dyDescent="0.25">
      <c r="A30" s="604"/>
      <c r="B30" s="605"/>
      <c r="C30" s="394" t="s">
        <v>381</v>
      </c>
      <c r="D30" s="395">
        <v>0</v>
      </c>
      <c r="E30" s="399"/>
      <c r="F30" s="399"/>
      <c r="G30" s="399"/>
      <c r="H30" s="399"/>
      <c r="I30" s="399"/>
      <c r="J30" s="399"/>
      <c r="K30" s="396"/>
      <c r="L30" s="397"/>
    </row>
    <row r="31" spans="1:12" x14ac:dyDescent="0.25">
      <c r="A31" s="604"/>
      <c r="B31" s="605"/>
      <c r="C31" s="394" t="s">
        <v>382</v>
      </c>
      <c r="D31" s="395">
        <v>0</v>
      </c>
      <c r="E31" s="399"/>
      <c r="F31" s="399"/>
      <c r="G31" s="399"/>
      <c r="H31" s="399"/>
      <c r="I31" s="399"/>
      <c r="J31" s="399"/>
      <c r="K31" s="396"/>
      <c r="L31" s="397"/>
    </row>
    <row r="32" spans="1:12" x14ac:dyDescent="0.25">
      <c r="A32" s="604"/>
      <c r="B32" s="603" t="s">
        <v>383</v>
      </c>
      <c r="C32" s="394" t="s">
        <v>57</v>
      </c>
      <c r="D32" s="395">
        <v>0</v>
      </c>
      <c r="E32" s="399"/>
      <c r="F32" s="399"/>
      <c r="G32" s="399"/>
      <c r="H32" s="399"/>
      <c r="I32" s="399"/>
      <c r="J32" s="399"/>
      <c r="K32" s="396"/>
      <c r="L32" s="397"/>
    </row>
    <row r="33" spans="1:12" x14ac:dyDescent="0.25">
      <c r="A33" s="604"/>
      <c r="B33" s="605"/>
      <c r="C33" s="394" t="s">
        <v>384</v>
      </c>
      <c r="D33" s="395">
        <v>0</v>
      </c>
      <c r="E33" s="399"/>
      <c r="F33" s="399"/>
      <c r="G33" s="399"/>
      <c r="H33" s="399"/>
      <c r="I33" s="399"/>
      <c r="J33" s="399"/>
      <c r="K33" s="396"/>
      <c r="L33" s="397"/>
    </row>
    <row r="34" spans="1:12" x14ac:dyDescent="0.25">
      <c r="A34" s="604"/>
      <c r="B34" s="605"/>
      <c r="C34" s="394" t="s">
        <v>385</v>
      </c>
      <c r="D34" s="395">
        <v>0</v>
      </c>
      <c r="E34" s="399"/>
      <c r="F34" s="399"/>
      <c r="G34" s="399"/>
      <c r="H34" s="399"/>
      <c r="I34" s="399"/>
      <c r="J34" s="399"/>
      <c r="K34" s="396"/>
      <c r="L34" s="397"/>
    </row>
    <row r="35" spans="1:12" x14ac:dyDescent="0.25">
      <c r="A35" s="604"/>
      <c r="B35" s="603" t="s">
        <v>386</v>
      </c>
      <c r="C35" s="394" t="s">
        <v>57</v>
      </c>
      <c r="D35" s="395">
        <v>0</v>
      </c>
      <c r="E35" s="399"/>
      <c r="F35" s="399"/>
      <c r="G35" s="399"/>
      <c r="H35" s="399"/>
      <c r="I35" s="399"/>
      <c r="J35" s="399"/>
      <c r="K35" s="396"/>
      <c r="L35" s="397"/>
    </row>
    <row r="36" spans="1:12" x14ac:dyDescent="0.25">
      <c r="A36" s="604"/>
      <c r="B36" s="605"/>
      <c r="C36" s="394" t="s">
        <v>387</v>
      </c>
      <c r="D36" s="395">
        <v>0</v>
      </c>
      <c r="E36" s="399"/>
      <c r="F36" s="399"/>
      <c r="G36" s="399"/>
      <c r="H36" s="399"/>
      <c r="I36" s="399"/>
      <c r="J36" s="399"/>
      <c r="K36" s="396"/>
      <c r="L36" s="397"/>
    </row>
    <row r="37" spans="1:12" x14ac:dyDescent="0.25">
      <c r="A37" s="604"/>
      <c r="B37" s="605"/>
      <c r="C37" s="394" t="s">
        <v>388</v>
      </c>
      <c r="D37" s="395">
        <v>0</v>
      </c>
      <c r="E37" s="399"/>
      <c r="F37" s="399"/>
      <c r="G37" s="399"/>
      <c r="H37" s="399"/>
      <c r="I37" s="399"/>
      <c r="J37" s="399"/>
      <c r="K37" s="396"/>
      <c r="L37" s="397"/>
    </row>
    <row r="38" spans="1:12" x14ac:dyDescent="0.25">
      <c r="A38" s="604"/>
      <c r="B38" s="605"/>
      <c r="C38" s="394" t="s">
        <v>389</v>
      </c>
      <c r="D38" s="395">
        <v>0</v>
      </c>
      <c r="E38" s="399"/>
      <c r="F38" s="399"/>
      <c r="G38" s="399"/>
      <c r="H38" s="399"/>
      <c r="I38" s="399"/>
      <c r="J38" s="399"/>
      <c r="K38" s="396"/>
      <c r="L38" s="397"/>
    </row>
    <row r="39" spans="1:12" x14ac:dyDescent="0.25">
      <c r="A39" s="604"/>
      <c r="B39" s="605"/>
      <c r="C39" s="394" t="s">
        <v>390</v>
      </c>
      <c r="D39" s="395">
        <v>0</v>
      </c>
      <c r="E39" s="399"/>
      <c r="F39" s="399"/>
      <c r="G39" s="399"/>
      <c r="H39" s="399"/>
      <c r="I39" s="399"/>
      <c r="J39" s="399"/>
      <c r="K39" s="396"/>
      <c r="L39" s="397"/>
    </row>
    <row r="40" spans="1:12" x14ac:dyDescent="0.25">
      <c r="A40" s="604"/>
      <c r="B40" s="605"/>
      <c r="C40" s="394" t="s">
        <v>391</v>
      </c>
      <c r="D40" s="395">
        <v>0</v>
      </c>
      <c r="E40" s="399"/>
      <c r="F40" s="399"/>
      <c r="G40" s="399"/>
      <c r="H40" s="399"/>
      <c r="I40" s="399"/>
      <c r="J40" s="399"/>
      <c r="K40" s="396"/>
      <c r="L40" s="397"/>
    </row>
    <row r="41" spans="1:12" x14ac:dyDescent="0.25">
      <c r="A41" s="604"/>
      <c r="B41" s="603" t="s">
        <v>392</v>
      </c>
      <c r="C41" s="394" t="s">
        <v>57</v>
      </c>
      <c r="D41" s="395">
        <v>0</v>
      </c>
      <c r="E41" s="399"/>
      <c r="F41" s="399"/>
      <c r="G41" s="399"/>
      <c r="H41" s="399"/>
      <c r="I41" s="399"/>
      <c r="J41" s="399"/>
      <c r="K41" s="396"/>
      <c r="L41" s="397"/>
    </row>
    <row r="42" spans="1:12" x14ac:dyDescent="0.25">
      <c r="A42" s="604"/>
      <c r="B42" s="605"/>
      <c r="C42" s="394" t="s">
        <v>393</v>
      </c>
      <c r="D42" s="395">
        <v>0</v>
      </c>
      <c r="E42" s="399"/>
      <c r="F42" s="399"/>
      <c r="G42" s="399"/>
      <c r="H42" s="399"/>
      <c r="I42" s="399"/>
      <c r="J42" s="399"/>
      <c r="K42" s="396"/>
      <c r="L42" s="397"/>
    </row>
    <row r="43" spans="1:12" x14ac:dyDescent="0.25">
      <c r="A43" s="604"/>
      <c r="B43" s="603" t="s">
        <v>394</v>
      </c>
      <c r="C43" s="394" t="s">
        <v>57</v>
      </c>
      <c r="D43" s="395">
        <v>0</v>
      </c>
      <c r="E43" s="399"/>
      <c r="F43" s="399"/>
      <c r="G43" s="399"/>
      <c r="H43" s="399"/>
      <c r="I43" s="399"/>
      <c r="J43" s="399"/>
      <c r="K43" s="396"/>
      <c r="L43" s="397"/>
    </row>
    <row r="44" spans="1:12" x14ac:dyDescent="0.25">
      <c r="A44" s="604"/>
      <c r="B44" s="605"/>
      <c r="C44" s="394" t="s">
        <v>395</v>
      </c>
      <c r="D44" s="395">
        <v>0</v>
      </c>
      <c r="E44" s="399"/>
      <c r="F44" s="399"/>
      <c r="G44" s="399"/>
      <c r="H44" s="399"/>
      <c r="I44" s="399"/>
      <c r="J44" s="399"/>
      <c r="K44" s="396"/>
      <c r="L44" s="397"/>
    </row>
    <row r="45" spans="1:12" x14ac:dyDescent="0.25">
      <c r="A45" s="604"/>
      <c r="B45" s="605"/>
      <c r="C45" s="394" t="s">
        <v>396</v>
      </c>
      <c r="D45" s="395">
        <v>0</v>
      </c>
      <c r="E45" s="399"/>
      <c r="F45" s="399"/>
      <c r="G45" s="399"/>
      <c r="H45" s="399"/>
      <c r="I45" s="399"/>
      <c r="J45" s="399"/>
      <c r="K45" s="396"/>
      <c r="L45" s="397"/>
    </row>
    <row r="46" spans="1:12" x14ac:dyDescent="0.25">
      <c r="A46" s="604"/>
      <c r="B46" s="605"/>
      <c r="C46" s="394" t="s">
        <v>397</v>
      </c>
      <c r="D46" s="395">
        <v>0</v>
      </c>
      <c r="E46" s="399"/>
      <c r="F46" s="399"/>
      <c r="G46" s="399"/>
      <c r="H46" s="399"/>
      <c r="I46" s="399"/>
      <c r="J46" s="399"/>
      <c r="K46" s="396"/>
      <c r="L46" s="397"/>
    </row>
    <row r="47" spans="1:12" x14ac:dyDescent="0.25">
      <c r="A47" s="604"/>
      <c r="B47" s="605"/>
      <c r="C47" s="394" t="s">
        <v>398</v>
      </c>
      <c r="D47" s="395">
        <v>0</v>
      </c>
      <c r="E47" s="399"/>
      <c r="F47" s="399"/>
      <c r="G47" s="399"/>
      <c r="H47" s="399"/>
      <c r="I47" s="399"/>
      <c r="J47" s="399"/>
      <c r="K47" s="396"/>
      <c r="L47" s="397"/>
    </row>
    <row r="48" spans="1:12" x14ac:dyDescent="0.25">
      <c r="A48" s="604"/>
      <c r="B48" s="605"/>
      <c r="C48" s="394" t="s">
        <v>399</v>
      </c>
      <c r="D48" s="395">
        <v>0</v>
      </c>
      <c r="E48" s="399"/>
      <c r="F48" s="399"/>
      <c r="G48" s="399"/>
      <c r="H48" s="399"/>
      <c r="I48" s="399"/>
      <c r="J48" s="399"/>
      <c r="K48" s="396"/>
      <c r="L48" s="397"/>
    </row>
    <row r="49" spans="1:12" x14ac:dyDescent="0.25">
      <c r="A49" s="604"/>
      <c r="B49" s="603" t="s">
        <v>400</v>
      </c>
      <c r="C49" s="394" t="s">
        <v>57</v>
      </c>
      <c r="D49" s="395">
        <v>1.0000000000000002</v>
      </c>
      <c r="E49" s="395">
        <v>1</v>
      </c>
      <c r="F49" s="395">
        <v>0</v>
      </c>
      <c r="G49" s="395">
        <v>0</v>
      </c>
      <c r="H49" s="395">
        <v>0</v>
      </c>
      <c r="I49" s="395">
        <v>25</v>
      </c>
      <c r="J49" s="395">
        <v>25</v>
      </c>
      <c r="K49" s="396">
        <v>99.999999999999972</v>
      </c>
      <c r="L49" s="397">
        <v>100</v>
      </c>
    </row>
    <row r="50" spans="1:12" x14ac:dyDescent="0.25">
      <c r="A50" s="604"/>
      <c r="B50" s="605"/>
      <c r="C50" s="394" t="s">
        <v>401</v>
      </c>
      <c r="D50" s="395">
        <v>0</v>
      </c>
      <c r="E50" s="399"/>
      <c r="F50" s="399"/>
      <c r="G50" s="399"/>
      <c r="H50" s="399"/>
      <c r="I50" s="399"/>
      <c r="J50" s="399"/>
      <c r="K50" s="396"/>
      <c r="L50" s="397"/>
    </row>
    <row r="51" spans="1:12" x14ac:dyDescent="0.25">
      <c r="A51" s="604"/>
      <c r="B51" s="605"/>
      <c r="C51" s="394" t="s">
        <v>402</v>
      </c>
      <c r="D51" s="395">
        <v>0</v>
      </c>
      <c r="E51" s="399"/>
      <c r="F51" s="399"/>
      <c r="G51" s="399"/>
      <c r="H51" s="399"/>
      <c r="I51" s="399"/>
      <c r="J51" s="399"/>
      <c r="K51" s="396"/>
      <c r="L51" s="397"/>
    </row>
    <row r="52" spans="1:12" x14ac:dyDescent="0.25">
      <c r="A52" s="604"/>
      <c r="B52" s="605"/>
      <c r="C52" s="394" t="s">
        <v>403</v>
      </c>
      <c r="D52" s="395">
        <v>0</v>
      </c>
      <c r="E52" s="399"/>
      <c r="F52" s="399"/>
      <c r="G52" s="399"/>
      <c r="H52" s="399"/>
      <c r="I52" s="399"/>
      <c r="J52" s="399"/>
      <c r="K52" s="396"/>
      <c r="L52" s="397"/>
    </row>
    <row r="53" spans="1:12" x14ac:dyDescent="0.25">
      <c r="A53" s="604"/>
      <c r="B53" s="605"/>
      <c r="C53" s="394" t="s">
        <v>404</v>
      </c>
      <c r="D53" s="395">
        <v>0</v>
      </c>
      <c r="E53" s="399"/>
      <c r="F53" s="399"/>
      <c r="G53" s="399"/>
      <c r="H53" s="399"/>
      <c r="I53" s="399"/>
      <c r="J53" s="399"/>
      <c r="K53" s="396"/>
      <c r="L53" s="397"/>
    </row>
    <row r="54" spans="1:12" x14ac:dyDescent="0.25">
      <c r="A54" s="604"/>
      <c r="B54" s="605"/>
      <c r="C54" s="394" t="s">
        <v>405</v>
      </c>
      <c r="D54" s="395">
        <v>0</v>
      </c>
      <c r="E54" s="399"/>
      <c r="F54" s="399"/>
      <c r="G54" s="399"/>
      <c r="H54" s="399"/>
      <c r="I54" s="399"/>
      <c r="J54" s="399"/>
      <c r="K54" s="396"/>
      <c r="L54" s="397"/>
    </row>
    <row r="55" spans="1:12" x14ac:dyDescent="0.25">
      <c r="A55" s="604"/>
      <c r="B55" s="605"/>
      <c r="C55" s="394" t="s">
        <v>406</v>
      </c>
      <c r="D55" s="395">
        <v>0</v>
      </c>
      <c r="E55" s="399"/>
      <c r="F55" s="399"/>
      <c r="G55" s="399"/>
      <c r="H55" s="399"/>
      <c r="I55" s="399"/>
      <c r="J55" s="399"/>
      <c r="K55" s="396"/>
      <c r="L55" s="397"/>
    </row>
    <row r="56" spans="1:12" x14ac:dyDescent="0.25">
      <c r="A56" s="604"/>
      <c r="B56" s="605"/>
      <c r="C56" s="394" t="s">
        <v>407</v>
      </c>
      <c r="D56" s="395">
        <v>0</v>
      </c>
      <c r="E56" s="399"/>
      <c r="F56" s="399"/>
      <c r="G56" s="399"/>
      <c r="H56" s="399"/>
      <c r="I56" s="399"/>
      <c r="J56" s="399"/>
      <c r="K56" s="396"/>
      <c r="L56" s="397"/>
    </row>
    <row r="57" spans="1:12" x14ac:dyDescent="0.25">
      <c r="A57" s="604"/>
      <c r="B57" s="605"/>
      <c r="C57" s="394" t="s">
        <v>408</v>
      </c>
      <c r="D57" s="395">
        <v>1</v>
      </c>
      <c r="E57" s="395">
        <v>1</v>
      </c>
      <c r="F57" s="395">
        <v>0</v>
      </c>
      <c r="G57" s="395">
        <v>0</v>
      </c>
      <c r="H57" s="395">
        <v>0</v>
      </c>
      <c r="I57" s="395">
        <v>25</v>
      </c>
      <c r="J57" s="395">
        <v>25</v>
      </c>
      <c r="K57" s="396">
        <v>100</v>
      </c>
      <c r="L57" s="397">
        <v>100</v>
      </c>
    </row>
    <row r="58" spans="1:12" x14ac:dyDescent="0.25">
      <c r="A58" s="604"/>
      <c r="B58" s="605"/>
      <c r="C58" s="394" t="s">
        <v>409</v>
      </c>
      <c r="D58" s="395">
        <v>0</v>
      </c>
      <c r="E58" s="399"/>
      <c r="F58" s="399"/>
      <c r="G58" s="399"/>
      <c r="H58" s="399"/>
      <c r="I58" s="399"/>
      <c r="J58" s="399"/>
      <c r="K58" s="396"/>
      <c r="L58" s="397"/>
    </row>
    <row r="59" spans="1:12" x14ac:dyDescent="0.25">
      <c r="A59" s="604"/>
      <c r="B59" s="605"/>
      <c r="C59" s="394" t="s">
        <v>410</v>
      </c>
      <c r="D59" s="395">
        <v>0</v>
      </c>
      <c r="E59" s="399"/>
      <c r="F59" s="399"/>
      <c r="G59" s="399"/>
      <c r="H59" s="399"/>
      <c r="I59" s="399"/>
      <c r="J59" s="399"/>
      <c r="K59" s="396"/>
      <c r="L59" s="397"/>
    </row>
    <row r="60" spans="1:12" x14ac:dyDescent="0.25">
      <c r="A60" s="604"/>
      <c r="B60" s="605"/>
      <c r="C60" s="394" t="s">
        <v>411</v>
      </c>
      <c r="D60" s="395">
        <v>0</v>
      </c>
      <c r="E60" s="399"/>
      <c r="F60" s="399"/>
      <c r="G60" s="399"/>
      <c r="H60" s="399"/>
      <c r="I60" s="399"/>
      <c r="J60" s="399"/>
      <c r="K60" s="396"/>
      <c r="L60" s="397"/>
    </row>
    <row r="61" spans="1:12" x14ac:dyDescent="0.25">
      <c r="A61" s="604"/>
      <c r="B61" s="605"/>
      <c r="C61" s="394" t="s">
        <v>413</v>
      </c>
      <c r="D61" s="395">
        <v>0</v>
      </c>
      <c r="E61" s="399"/>
      <c r="F61" s="399"/>
      <c r="G61" s="399"/>
      <c r="H61" s="399"/>
      <c r="I61" s="399"/>
      <c r="J61" s="399"/>
      <c r="K61" s="396"/>
      <c r="L61" s="397"/>
    </row>
    <row r="62" spans="1:12" x14ac:dyDescent="0.25">
      <c r="A62" s="604"/>
      <c r="B62" s="605"/>
      <c r="C62" s="394" t="s">
        <v>412</v>
      </c>
      <c r="D62" s="395">
        <v>0</v>
      </c>
      <c r="E62" s="399"/>
      <c r="F62" s="399"/>
      <c r="G62" s="399"/>
      <c r="H62" s="399"/>
      <c r="I62" s="399"/>
      <c r="J62" s="399"/>
      <c r="K62" s="396"/>
      <c r="L62" s="397"/>
    </row>
    <row r="63" spans="1:12" x14ac:dyDescent="0.25">
      <c r="A63" s="604"/>
      <c r="B63" s="605"/>
      <c r="C63" s="394" t="s">
        <v>414</v>
      </c>
      <c r="D63" s="395">
        <v>0</v>
      </c>
      <c r="E63" s="399"/>
      <c r="F63" s="399"/>
      <c r="G63" s="399"/>
      <c r="H63" s="399"/>
      <c r="I63" s="399"/>
      <c r="J63" s="399"/>
      <c r="K63" s="396"/>
      <c r="L63" s="397"/>
    </row>
    <row r="64" spans="1:12" x14ac:dyDescent="0.25">
      <c r="A64" s="604"/>
      <c r="B64" s="603" t="s">
        <v>415</v>
      </c>
      <c r="C64" s="394" t="s">
        <v>57</v>
      </c>
      <c r="D64" s="395">
        <v>0</v>
      </c>
      <c r="E64" s="399"/>
      <c r="F64" s="399"/>
      <c r="G64" s="399"/>
      <c r="H64" s="399"/>
      <c r="I64" s="399"/>
      <c r="J64" s="399"/>
      <c r="K64" s="396"/>
      <c r="L64" s="397"/>
    </row>
    <row r="65" spans="1:12" x14ac:dyDescent="0.25">
      <c r="A65" s="604"/>
      <c r="B65" s="605"/>
      <c r="C65" s="394" t="s">
        <v>416</v>
      </c>
      <c r="D65" s="395">
        <v>0</v>
      </c>
      <c r="E65" s="399"/>
      <c r="F65" s="399"/>
      <c r="G65" s="399"/>
      <c r="H65" s="399"/>
      <c r="I65" s="399"/>
      <c r="J65" s="399"/>
      <c r="K65" s="396"/>
      <c r="L65" s="397"/>
    </row>
    <row r="66" spans="1:12" x14ac:dyDescent="0.25">
      <c r="A66" s="604"/>
      <c r="B66" s="605"/>
      <c r="C66" s="394" t="s">
        <v>417</v>
      </c>
      <c r="D66" s="395">
        <v>0</v>
      </c>
      <c r="E66" s="399"/>
      <c r="F66" s="399"/>
      <c r="G66" s="399"/>
      <c r="H66" s="399"/>
      <c r="I66" s="399"/>
      <c r="J66" s="399"/>
      <c r="K66" s="396"/>
      <c r="L66" s="397"/>
    </row>
    <row r="67" spans="1:12" x14ac:dyDescent="0.25">
      <c r="A67" s="604"/>
      <c r="B67" s="605"/>
      <c r="C67" s="394" t="s">
        <v>418</v>
      </c>
      <c r="D67" s="395">
        <v>0</v>
      </c>
      <c r="E67" s="399"/>
      <c r="F67" s="399"/>
      <c r="G67" s="399"/>
      <c r="H67" s="399"/>
      <c r="I67" s="399"/>
      <c r="J67" s="399"/>
      <c r="K67" s="396"/>
      <c r="L67" s="397"/>
    </row>
    <row r="68" spans="1:12" x14ac:dyDescent="0.25">
      <c r="A68" s="604"/>
      <c r="B68" s="605"/>
      <c r="C68" s="394" t="s">
        <v>419</v>
      </c>
      <c r="D68" s="395">
        <v>0</v>
      </c>
      <c r="E68" s="399"/>
      <c r="F68" s="399"/>
      <c r="G68" s="399"/>
      <c r="H68" s="399"/>
      <c r="I68" s="399"/>
      <c r="J68" s="399"/>
      <c r="K68" s="396"/>
      <c r="L68" s="397"/>
    </row>
    <row r="69" spans="1:12" x14ac:dyDescent="0.25">
      <c r="A69" s="604"/>
      <c r="B69" s="605"/>
      <c r="C69" s="394" t="s">
        <v>420</v>
      </c>
      <c r="D69" s="395">
        <v>0</v>
      </c>
      <c r="E69" s="399"/>
      <c r="F69" s="399"/>
      <c r="G69" s="399"/>
      <c r="H69" s="399"/>
      <c r="I69" s="399"/>
      <c r="J69" s="399"/>
      <c r="K69" s="396"/>
      <c r="L69" s="397"/>
    </row>
    <row r="70" spans="1:12" x14ac:dyDescent="0.25">
      <c r="A70" s="604"/>
      <c r="B70" s="605"/>
      <c r="C70" s="394" t="s">
        <v>421</v>
      </c>
      <c r="D70" s="395">
        <v>0</v>
      </c>
      <c r="E70" s="399"/>
      <c r="F70" s="399"/>
      <c r="G70" s="399"/>
      <c r="H70" s="399"/>
      <c r="I70" s="399"/>
      <c r="J70" s="399"/>
      <c r="K70" s="396"/>
      <c r="L70" s="397"/>
    </row>
    <row r="71" spans="1:12" x14ac:dyDescent="0.25">
      <c r="A71" s="604"/>
      <c r="B71" s="605"/>
      <c r="C71" s="394" t="s">
        <v>422</v>
      </c>
      <c r="D71" s="395">
        <v>0</v>
      </c>
      <c r="E71" s="399"/>
      <c r="F71" s="399"/>
      <c r="G71" s="399"/>
      <c r="H71" s="399"/>
      <c r="I71" s="399"/>
      <c r="J71" s="399"/>
      <c r="K71" s="396"/>
      <c r="L71" s="397"/>
    </row>
    <row r="72" spans="1:12" x14ac:dyDescent="0.25">
      <c r="A72" s="604"/>
      <c r="B72" s="605"/>
      <c r="C72" s="394" t="s">
        <v>423</v>
      </c>
      <c r="D72" s="395">
        <v>0</v>
      </c>
      <c r="E72" s="399"/>
      <c r="F72" s="399"/>
      <c r="G72" s="399"/>
      <c r="H72" s="399"/>
      <c r="I72" s="399"/>
      <c r="J72" s="399"/>
      <c r="K72" s="396"/>
      <c r="L72" s="397"/>
    </row>
    <row r="73" spans="1:12" x14ac:dyDescent="0.25">
      <c r="A73" s="604"/>
      <c r="B73" s="605"/>
      <c r="C73" s="394" t="s">
        <v>424</v>
      </c>
      <c r="D73" s="395">
        <v>0</v>
      </c>
      <c r="E73" s="399"/>
      <c r="F73" s="399"/>
      <c r="G73" s="399"/>
      <c r="H73" s="399"/>
      <c r="I73" s="399"/>
      <c r="J73" s="399"/>
      <c r="K73" s="396"/>
      <c r="L73" s="397"/>
    </row>
    <row r="74" spans="1:12" x14ac:dyDescent="0.25">
      <c r="A74" s="604"/>
      <c r="B74" s="603" t="s">
        <v>425</v>
      </c>
      <c r="C74" s="394" t="s">
        <v>57</v>
      </c>
      <c r="D74" s="395">
        <v>0</v>
      </c>
      <c r="E74" s="399"/>
      <c r="F74" s="399"/>
      <c r="G74" s="399"/>
      <c r="H74" s="399"/>
      <c r="I74" s="399"/>
      <c r="J74" s="399"/>
      <c r="K74" s="396"/>
      <c r="L74" s="397"/>
    </row>
    <row r="75" spans="1:12" x14ac:dyDescent="0.25">
      <c r="A75" s="604"/>
      <c r="B75" s="605"/>
      <c r="C75" s="394" t="s">
        <v>426</v>
      </c>
      <c r="D75" s="395">
        <v>0</v>
      </c>
      <c r="E75" s="399"/>
      <c r="F75" s="399"/>
      <c r="G75" s="399"/>
      <c r="H75" s="399"/>
      <c r="I75" s="399"/>
      <c r="J75" s="399"/>
      <c r="K75" s="396"/>
      <c r="L75" s="397"/>
    </row>
    <row r="76" spans="1:12" x14ac:dyDescent="0.25">
      <c r="A76" s="604"/>
      <c r="B76" s="605"/>
      <c r="C76" s="394" t="s">
        <v>427</v>
      </c>
      <c r="D76" s="395">
        <v>0</v>
      </c>
      <c r="E76" s="399"/>
      <c r="F76" s="399"/>
      <c r="G76" s="399"/>
      <c r="H76" s="399"/>
      <c r="I76" s="399"/>
      <c r="J76" s="399"/>
      <c r="K76" s="396"/>
      <c r="L76" s="397"/>
    </row>
    <row r="77" spans="1:12" x14ac:dyDescent="0.25">
      <c r="A77" s="604"/>
      <c r="B77" s="605"/>
      <c r="C77" s="394" t="s">
        <v>428</v>
      </c>
      <c r="D77" s="395">
        <v>0</v>
      </c>
      <c r="E77" s="399"/>
      <c r="F77" s="399"/>
      <c r="G77" s="399"/>
      <c r="H77" s="399"/>
      <c r="I77" s="399"/>
      <c r="J77" s="399"/>
      <c r="K77" s="396"/>
      <c r="L77" s="397"/>
    </row>
    <row r="78" spans="1:12" x14ac:dyDescent="0.25">
      <c r="A78" s="604"/>
      <c r="B78" s="603" t="s">
        <v>429</v>
      </c>
      <c r="C78" s="394" t="s">
        <v>57</v>
      </c>
      <c r="D78" s="395">
        <v>0</v>
      </c>
      <c r="E78" s="399"/>
      <c r="F78" s="399"/>
      <c r="G78" s="399"/>
      <c r="H78" s="399"/>
      <c r="I78" s="399"/>
      <c r="J78" s="399"/>
      <c r="K78" s="396"/>
      <c r="L78" s="397"/>
    </row>
    <row r="79" spans="1:12" x14ac:dyDescent="0.25">
      <c r="A79" s="604"/>
      <c r="B79" s="605"/>
      <c r="C79" s="394" t="s">
        <v>430</v>
      </c>
      <c r="D79" s="395">
        <v>0</v>
      </c>
      <c r="E79" s="399"/>
      <c r="F79" s="399"/>
      <c r="G79" s="399"/>
      <c r="H79" s="399"/>
      <c r="I79" s="399"/>
      <c r="J79" s="399"/>
      <c r="K79" s="396"/>
      <c r="L79" s="397"/>
    </row>
    <row r="80" spans="1:12" x14ac:dyDescent="0.25">
      <c r="A80" s="604"/>
      <c r="B80" s="605"/>
      <c r="C80" s="394" t="s">
        <v>431</v>
      </c>
      <c r="D80" s="395">
        <v>0</v>
      </c>
      <c r="E80" s="399"/>
      <c r="F80" s="399"/>
      <c r="G80" s="399"/>
      <c r="H80" s="399"/>
      <c r="I80" s="399"/>
      <c r="J80" s="399"/>
      <c r="K80" s="396"/>
      <c r="L80" s="397"/>
    </row>
    <row r="81" spans="1:12" x14ac:dyDescent="0.25">
      <c r="A81" s="604"/>
      <c r="B81" s="605"/>
      <c r="C81" s="394" t="s">
        <v>432</v>
      </c>
      <c r="D81" s="395">
        <v>0</v>
      </c>
      <c r="E81" s="399"/>
      <c r="F81" s="399"/>
      <c r="G81" s="399"/>
      <c r="H81" s="399"/>
      <c r="I81" s="399"/>
      <c r="J81" s="399"/>
      <c r="K81" s="396"/>
      <c r="L81" s="397"/>
    </row>
    <row r="82" spans="1:12" x14ac:dyDescent="0.25">
      <c r="A82" s="604"/>
      <c r="B82" s="605"/>
      <c r="C82" s="394" t="s">
        <v>433</v>
      </c>
      <c r="D82" s="395">
        <v>0</v>
      </c>
      <c r="E82" s="399"/>
      <c r="F82" s="399"/>
      <c r="G82" s="399"/>
      <c r="H82" s="399"/>
      <c r="I82" s="399"/>
      <c r="J82" s="399"/>
      <c r="K82" s="396"/>
      <c r="L82" s="397"/>
    </row>
    <row r="83" spans="1:12" x14ac:dyDescent="0.25">
      <c r="A83" s="604"/>
      <c r="B83" s="605"/>
      <c r="C83" s="394" t="s">
        <v>434</v>
      </c>
      <c r="D83" s="395">
        <v>0</v>
      </c>
      <c r="E83" s="399"/>
      <c r="F83" s="399"/>
      <c r="G83" s="399"/>
      <c r="H83" s="399"/>
      <c r="I83" s="399"/>
      <c r="J83" s="399"/>
      <c r="K83" s="396"/>
      <c r="L83" s="397"/>
    </row>
    <row r="84" spans="1:12" x14ac:dyDescent="0.25">
      <c r="A84" s="604"/>
      <c r="B84" s="605"/>
      <c r="C84" s="394" t="s">
        <v>435</v>
      </c>
      <c r="D84" s="395">
        <v>0</v>
      </c>
      <c r="E84" s="399"/>
      <c r="F84" s="399"/>
      <c r="G84" s="399"/>
      <c r="H84" s="399"/>
      <c r="I84" s="399"/>
      <c r="J84" s="399"/>
      <c r="K84" s="396"/>
      <c r="L84" s="397"/>
    </row>
    <row r="85" spans="1:12" x14ac:dyDescent="0.25">
      <c r="A85" s="604"/>
      <c r="B85" s="605"/>
      <c r="C85" s="394" t="s">
        <v>436</v>
      </c>
      <c r="D85" s="395">
        <v>0</v>
      </c>
      <c r="E85" s="399"/>
      <c r="F85" s="399"/>
      <c r="G85" s="399"/>
      <c r="H85" s="399"/>
      <c r="I85" s="399"/>
      <c r="J85" s="399"/>
      <c r="K85" s="396"/>
      <c r="L85" s="397"/>
    </row>
    <row r="86" spans="1:12" x14ac:dyDescent="0.25">
      <c r="A86" s="604"/>
      <c r="B86" s="605"/>
      <c r="C86" s="394" t="s">
        <v>437</v>
      </c>
      <c r="D86" s="395">
        <v>0</v>
      </c>
      <c r="E86" s="399"/>
      <c r="F86" s="399"/>
      <c r="G86" s="399"/>
      <c r="H86" s="399"/>
      <c r="I86" s="399"/>
      <c r="J86" s="399"/>
      <c r="K86" s="396"/>
      <c r="L86" s="397"/>
    </row>
    <row r="87" spans="1:12" x14ac:dyDescent="0.25">
      <c r="A87" s="604"/>
      <c r="B87" s="605"/>
      <c r="C87" s="394" t="s">
        <v>438</v>
      </c>
      <c r="D87" s="395">
        <v>0</v>
      </c>
      <c r="E87" s="399"/>
      <c r="F87" s="399"/>
      <c r="G87" s="399"/>
      <c r="H87" s="399"/>
      <c r="I87" s="399"/>
      <c r="J87" s="399"/>
      <c r="K87" s="396"/>
      <c r="L87" s="397"/>
    </row>
    <row r="88" spans="1:12" x14ac:dyDescent="0.25">
      <c r="A88" s="604"/>
      <c r="B88" s="603" t="s">
        <v>439</v>
      </c>
      <c r="C88" s="394" t="s">
        <v>57</v>
      </c>
      <c r="D88" s="395">
        <v>0</v>
      </c>
      <c r="E88" s="399"/>
      <c r="F88" s="399"/>
      <c r="G88" s="399"/>
      <c r="H88" s="399"/>
      <c r="I88" s="399"/>
      <c r="J88" s="399"/>
      <c r="K88" s="396"/>
      <c r="L88" s="397"/>
    </row>
    <row r="89" spans="1:12" x14ac:dyDescent="0.25">
      <c r="A89" s="604"/>
      <c r="B89" s="605"/>
      <c r="C89" s="394" t="s">
        <v>440</v>
      </c>
      <c r="D89" s="395">
        <v>0</v>
      </c>
      <c r="E89" s="399"/>
      <c r="F89" s="399"/>
      <c r="G89" s="399"/>
      <c r="H89" s="399"/>
      <c r="I89" s="399"/>
      <c r="J89" s="399"/>
      <c r="K89" s="396"/>
      <c r="L89" s="397"/>
    </row>
    <row r="90" spans="1:12" x14ac:dyDescent="0.25">
      <c r="A90" s="604"/>
      <c r="B90" s="605"/>
      <c r="C90" s="394" t="s">
        <v>441</v>
      </c>
      <c r="D90" s="395">
        <v>0</v>
      </c>
      <c r="E90" s="399"/>
      <c r="F90" s="399"/>
      <c r="G90" s="399"/>
      <c r="H90" s="399"/>
      <c r="I90" s="399"/>
      <c r="J90" s="399"/>
      <c r="K90" s="396"/>
      <c r="L90" s="397"/>
    </row>
    <row r="91" spans="1:12" x14ac:dyDescent="0.25">
      <c r="A91" s="604"/>
      <c r="B91" s="605"/>
      <c r="C91" s="394" t="s">
        <v>442</v>
      </c>
      <c r="D91" s="395">
        <v>0</v>
      </c>
      <c r="E91" s="399"/>
      <c r="F91" s="399"/>
      <c r="G91" s="399"/>
      <c r="H91" s="399"/>
      <c r="I91" s="399"/>
      <c r="J91" s="399"/>
      <c r="K91" s="396"/>
      <c r="L91" s="397"/>
    </row>
    <row r="92" spans="1:12" x14ac:dyDescent="0.25">
      <c r="A92" s="604"/>
      <c r="B92" s="605"/>
      <c r="C92" s="394" t="s">
        <v>443</v>
      </c>
      <c r="D92" s="395">
        <v>0</v>
      </c>
      <c r="E92" s="399"/>
      <c r="F92" s="399"/>
      <c r="G92" s="399"/>
      <c r="H92" s="399"/>
      <c r="I92" s="399"/>
      <c r="J92" s="399"/>
      <c r="K92" s="396"/>
      <c r="L92" s="397"/>
    </row>
    <row r="93" spans="1:12" x14ac:dyDescent="0.25">
      <c r="A93" s="604"/>
      <c r="B93" s="605"/>
      <c r="C93" s="394" t="s">
        <v>444</v>
      </c>
      <c r="D93" s="395">
        <v>0</v>
      </c>
      <c r="E93" s="399"/>
      <c r="F93" s="399"/>
      <c r="G93" s="399"/>
      <c r="H93" s="399"/>
      <c r="I93" s="399"/>
      <c r="J93" s="399"/>
      <c r="K93" s="396"/>
      <c r="L93" s="397"/>
    </row>
    <row r="94" spans="1:12" x14ac:dyDescent="0.25">
      <c r="A94" s="604"/>
      <c r="B94" s="605"/>
      <c r="C94" s="394" t="s">
        <v>445</v>
      </c>
      <c r="D94" s="395">
        <v>0</v>
      </c>
      <c r="E94" s="399"/>
      <c r="F94" s="399"/>
      <c r="G94" s="399"/>
      <c r="H94" s="399"/>
      <c r="I94" s="399"/>
      <c r="J94" s="399"/>
      <c r="K94" s="396"/>
      <c r="L94" s="397"/>
    </row>
    <row r="95" spans="1:12" x14ac:dyDescent="0.25">
      <c r="A95" s="604"/>
      <c r="B95" s="605"/>
      <c r="C95" s="394" t="s">
        <v>446</v>
      </c>
      <c r="D95" s="395">
        <v>0</v>
      </c>
      <c r="E95" s="399"/>
      <c r="F95" s="399"/>
      <c r="G95" s="399"/>
      <c r="H95" s="399"/>
      <c r="I95" s="399"/>
      <c r="J95" s="399"/>
      <c r="K95" s="396"/>
      <c r="L95" s="397"/>
    </row>
    <row r="96" spans="1:12" x14ac:dyDescent="0.25">
      <c r="A96" s="604"/>
      <c r="B96" s="605"/>
      <c r="C96" s="394" t="s">
        <v>447</v>
      </c>
      <c r="D96" s="395">
        <v>0</v>
      </c>
      <c r="E96" s="399"/>
      <c r="F96" s="399"/>
      <c r="G96" s="399"/>
      <c r="H96" s="399"/>
      <c r="I96" s="399"/>
      <c r="J96" s="399"/>
      <c r="K96" s="396"/>
      <c r="L96" s="397"/>
    </row>
    <row r="97" spans="1:12" x14ac:dyDescent="0.25">
      <c r="A97" s="604"/>
      <c r="B97" s="605"/>
      <c r="C97" s="394" t="s">
        <v>448</v>
      </c>
      <c r="D97" s="395">
        <v>0</v>
      </c>
      <c r="E97" s="399"/>
      <c r="F97" s="399"/>
      <c r="G97" s="399"/>
      <c r="H97" s="399"/>
      <c r="I97" s="399"/>
      <c r="J97" s="399"/>
      <c r="K97" s="396"/>
      <c r="L97" s="397"/>
    </row>
    <row r="98" spans="1:12" x14ac:dyDescent="0.25">
      <c r="A98" s="604"/>
      <c r="B98" s="605"/>
      <c r="C98" s="394" t="s">
        <v>449</v>
      </c>
      <c r="D98" s="395">
        <v>0</v>
      </c>
      <c r="E98" s="399"/>
      <c r="F98" s="399"/>
      <c r="G98" s="399"/>
      <c r="H98" s="399"/>
      <c r="I98" s="399"/>
      <c r="J98" s="399"/>
      <c r="K98" s="396"/>
      <c r="L98" s="397"/>
    </row>
    <row r="99" spans="1:12" x14ac:dyDescent="0.25">
      <c r="A99" s="604"/>
      <c r="B99" s="603" t="s">
        <v>450</v>
      </c>
      <c r="C99" s="394" t="s">
        <v>57</v>
      </c>
      <c r="D99" s="395">
        <v>0</v>
      </c>
      <c r="E99" s="399"/>
      <c r="F99" s="399"/>
      <c r="G99" s="399"/>
      <c r="H99" s="399"/>
      <c r="I99" s="399"/>
      <c r="J99" s="399"/>
      <c r="K99" s="396"/>
      <c r="L99" s="397"/>
    </row>
    <row r="100" spans="1:12" x14ac:dyDescent="0.25">
      <c r="A100" s="604"/>
      <c r="B100" s="605"/>
      <c r="C100" s="394" t="s">
        <v>451</v>
      </c>
      <c r="D100" s="395">
        <v>0</v>
      </c>
      <c r="E100" s="399"/>
      <c r="F100" s="399"/>
      <c r="G100" s="399"/>
      <c r="H100" s="399"/>
      <c r="I100" s="399"/>
      <c r="J100" s="399"/>
      <c r="K100" s="396"/>
      <c r="L100" s="397"/>
    </row>
    <row r="101" spans="1:12" x14ac:dyDescent="0.25">
      <c r="A101" s="604"/>
      <c r="B101" s="605"/>
      <c r="C101" s="394" t="s">
        <v>452</v>
      </c>
      <c r="D101" s="395">
        <v>0</v>
      </c>
      <c r="E101" s="399"/>
      <c r="F101" s="399"/>
      <c r="G101" s="399"/>
      <c r="H101" s="399"/>
      <c r="I101" s="399"/>
      <c r="J101" s="399"/>
      <c r="K101" s="396"/>
      <c r="L101" s="397"/>
    </row>
    <row r="102" spans="1:12" x14ac:dyDescent="0.25">
      <c r="A102" s="604"/>
      <c r="B102" s="605"/>
      <c r="C102" s="394" t="s">
        <v>453</v>
      </c>
      <c r="D102" s="395">
        <v>0</v>
      </c>
      <c r="E102" s="399"/>
      <c r="F102" s="399"/>
      <c r="G102" s="399"/>
      <c r="H102" s="399"/>
      <c r="I102" s="399"/>
      <c r="J102" s="399"/>
      <c r="K102" s="396"/>
      <c r="L102" s="397"/>
    </row>
  </sheetData>
  <autoFilter ref="A6:M6">
    <filterColumn colId="0" showButton="0"/>
  </autoFilter>
  <mergeCells count="23">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A6:B6"/>
    <mergeCell ref="A2:L2"/>
    <mergeCell ref="A4:C5"/>
    <mergeCell ref="D4:G4"/>
    <mergeCell ref="H4:H5"/>
    <mergeCell ref="I4:I5"/>
    <mergeCell ref="J4:J5"/>
    <mergeCell ref="K4:K5"/>
    <mergeCell ref="L4:L5"/>
  </mergeCell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102"/>
  <sheetViews>
    <sheetView zoomScale="80" zoomScaleNormal="80" workbookViewId="0">
      <selection activeCell="A7" sqref="A7:L102"/>
    </sheetView>
  </sheetViews>
  <sheetFormatPr defaultColWidth="9.33203125" defaultRowHeight="15.75" x14ac:dyDescent="0.25"/>
  <cols>
    <col min="1" max="1" width="38.83203125" style="163" customWidth="1"/>
    <col min="2" max="2" width="31.5" style="163" customWidth="1"/>
    <col min="3" max="3" width="28" style="163" customWidth="1"/>
    <col min="4" max="7" width="9.33203125" style="163"/>
    <col min="8" max="8" width="10.6640625" style="163" customWidth="1"/>
    <col min="9" max="10" width="9.33203125" style="163"/>
    <col min="11" max="11" width="24.83203125" style="163" customWidth="1"/>
    <col min="12" max="12" width="20.6640625" style="163" customWidth="1"/>
    <col min="13" max="16384" width="9.33203125" style="163"/>
  </cols>
  <sheetData>
    <row r="1" spans="1:13" x14ac:dyDescent="0.25">
      <c r="A1" s="171" t="s">
        <v>296</v>
      </c>
      <c r="B1" s="171"/>
      <c r="C1" s="171"/>
    </row>
    <row r="2" spans="1:13" ht="32.25" customHeight="1" x14ac:dyDescent="0.25">
      <c r="A2" s="618" t="s">
        <v>297</v>
      </c>
      <c r="B2" s="618"/>
      <c r="C2" s="618"/>
      <c r="D2" s="618"/>
      <c r="E2" s="618"/>
      <c r="F2" s="618"/>
      <c r="G2" s="618"/>
      <c r="H2" s="618"/>
      <c r="I2" s="618"/>
      <c r="J2" s="618"/>
      <c r="K2" s="618"/>
      <c r="L2" s="618"/>
      <c r="M2" s="191"/>
    </row>
    <row r="4" spans="1:13" ht="28.5" customHeight="1" x14ac:dyDescent="0.25">
      <c r="A4" s="571" t="s">
        <v>2</v>
      </c>
      <c r="B4" s="571"/>
      <c r="C4" s="571"/>
      <c r="D4" s="599" t="s">
        <v>277</v>
      </c>
      <c r="E4" s="599"/>
      <c r="F4" s="599"/>
      <c r="G4" s="599"/>
      <c r="H4" s="599" t="s">
        <v>278</v>
      </c>
      <c r="I4" s="591" t="s">
        <v>279</v>
      </c>
      <c r="J4" s="591" t="s">
        <v>280</v>
      </c>
      <c r="K4" s="591" t="s">
        <v>281</v>
      </c>
      <c r="L4" s="591" t="s">
        <v>282</v>
      </c>
    </row>
    <row r="5" spans="1:13" ht="63" x14ac:dyDescent="0.25">
      <c r="A5" s="571"/>
      <c r="B5" s="571"/>
      <c r="C5" s="571"/>
      <c r="D5" s="176" t="s">
        <v>57</v>
      </c>
      <c r="E5" s="176" t="s">
        <v>129</v>
      </c>
      <c r="F5" s="176" t="s">
        <v>128</v>
      </c>
      <c r="G5" s="176" t="s">
        <v>283</v>
      </c>
      <c r="H5" s="599"/>
      <c r="I5" s="591"/>
      <c r="J5" s="591"/>
      <c r="K5" s="591"/>
      <c r="L5" s="591"/>
    </row>
    <row r="6" spans="1:13" x14ac:dyDescent="0.25">
      <c r="A6" s="586" t="s">
        <v>151</v>
      </c>
      <c r="B6" s="587"/>
      <c r="C6" s="167"/>
      <c r="D6" s="181">
        <v>19.999999999999996</v>
      </c>
      <c r="E6" s="181">
        <v>18</v>
      </c>
      <c r="F6" s="181">
        <v>2</v>
      </c>
      <c r="G6" s="181">
        <v>0</v>
      </c>
      <c r="H6" s="181">
        <v>4.0000000000000009</v>
      </c>
      <c r="I6" s="181">
        <v>821</v>
      </c>
      <c r="J6" s="181">
        <v>797</v>
      </c>
      <c r="K6" s="178">
        <v>90.000000000000014</v>
      </c>
      <c r="L6" s="179">
        <v>97.076735688185138</v>
      </c>
    </row>
    <row r="7" spans="1:13" x14ac:dyDescent="0.25">
      <c r="A7" s="600" t="s">
        <v>358</v>
      </c>
      <c r="B7" s="602" t="s">
        <v>57</v>
      </c>
      <c r="C7" s="602"/>
      <c r="D7" s="393">
        <v>0</v>
      </c>
      <c r="E7" s="407"/>
      <c r="F7" s="407"/>
      <c r="G7" s="407"/>
      <c r="H7" s="407"/>
      <c r="I7" s="407"/>
      <c r="J7" s="407"/>
      <c r="K7" s="178"/>
      <c r="L7" s="179"/>
    </row>
    <row r="8" spans="1:13" x14ac:dyDescent="0.25">
      <c r="A8" s="604"/>
      <c r="B8" s="603" t="s">
        <v>359</v>
      </c>
      <c r="C8" s="394" t="s">
        <v>57</v>
      </c>
      <c r="D8" s="395">
        <v>0</v>
      </c>
      <c r="E8" s="399"/>
      <c r="F8" s="399"/>
      <c r="G8" s="399"/>
      <c r="H8" s="399"/>
      <c r="I8" s="399"/>
      <c r="J8" s="399"/>
      <c r="K8" s="396"/>
      <c r="L8" s="397"/>
    </row>
    <row r="9" spans="1:13" x14ac:dyDescent="0.25">
      <c r="A9" s="604"/>
      <c r="B9" s="605"/>
      <c r="C9" s="394" t="s">
        <v>360</v>
      </c>
      <c r="D9" s="395">
        <v>0</v>
      </c>
      <c r="E9" s="399"/>
      <c r="F9" s="399"/>
      <c r="G9" s="399"/>
      <c r="H9" s="399"/>
      <c r="I9" s="399"/>
      <c r="J9" s="399"/>
      <c r="K9" s="396"/>
      <c r="L9" s="397"/>
    </row>
    <row r="10" spans="1:13" x14ac:dyDescent="0.25">
      <c r="A10" s="604"/>
      <c r="B10" s="605"/>
      <c r="C10" s="394" t="s">
        <v>361</v>
      </c>
      <c r="D10" s="395">
        <v>0</v>
      </c>
      <c r="E10" s="399"/>
      <c r="F10" s="399"/>
      <c r="G10" s="399"/>
      <c r="H10" s="399"/>
      <c r="I10" s="399"/>
      <c r="J10" s="399"/>
      <c r="K10" s="396"/>
      <c r="L10" s="397"/>
    </row>
    <row r="11" spans="1:13" x14ac:dyDescent="0.25">
      <c r="A11" s="604"/>
      <c r="B11" s="605"/>
      <c r="C11" s="394" t="s">
        <v>362</v>
      </c>
      <c r="D11" s="395">
        <v>0</v>
      </c>
      <c r="E11" s="399"/>
      <c r="F11" s="399"/>
      <c r="G11" s="399"/>
      <c r="H11" s="399"/>
      <c r="I11" s="399"/>
      <c r="J11" s="399"/>
      <c r="K11" s="396"/>
      <c r="L11" s="397"/>
    </row>
    <row r="12" spans="1:13" x14ac:dyDescent="0.25">
      <c r="A12" s="604"/>
      <c r="B12" s="605"/>
      <c r="C12" s="394" t="s">
        <v>363</v>
      </c>
      <c r="D12" s="395">
        <v>0</v>
      </c>
      <c r="E12" s="399"/>
      <c r="F12" s="399"/>
      <c r="G12" s="399"/>
      <c r="H12" s="399"/>
      <c r="I12" s="399"/>
      <c r="J12" s="399"/>
      <c r="K12" s="396"/>
      <c r="L12" s="397"/>
    </row>
    <row r="13" spans="1:13" x14ac:dyDescent="0.25">
      <c r="A13" s="604"/>
      <c r="B13" s="605"/>
      <c r="C13" s="394" t="s">
        <v>365</v>
      </c>
      <c r="D13" s="395">
        <v>0</v>
      </c>
      <c r="E13" s="399"/>
      <c r="F13" s="399"/>
      <c r="G13" s="399"/>
      <c r="H13" s="399"/>
      <c r="I13" s="399"/>
      <c r="J13" s="399"/>
      <c r="K13" s="396"/>
      <c r="L13" s="397"/>
    </row>
    <row r="14" spans="1:13" x14ac:dyDescent="0.25">
      <c r="A14" s="604"/>
      <c r="B14" s="605"/>
      <c r="C14" s="394" t="s">
        <v>364</v>
      </c>
      <c r="D14" s="395">
        <v>0</v>
      </c>
      <c r="E14" s="399"/>
      <c r="F14" s="399"/>
      <c r="G14" s="399"/>
      <c r="H14" s="399"/>
      <c r="I14" s="399"/>
      <c r="J14" s="399"/>
      <c r="K14" s="396"/>
      <c r="L14" s="397"/>
    </row>
    <row r="15" spans="1:13" x14ac:dyDescent="0.25">
      <c r="A15" s="604"/>
      <c r="B15" s="605"/>
      <c r="C15" s="394" t="s">
        <v>366</v>
      </c>
      <c r="D15" s="395">
        <v>0</v>
      </c>
      <c r="E15" s="399"/>
      <c r="F15" s="399"/>
      <c r="G15" s="399"/>
      <c r="H15" s="399"/>
      <c r="I15" s="399"/>
      <c r="J15" s="399"/>
      <c r="K15" s="396"/>
      <c r="L15" s="397"/>
    </row>
    <row r="16" spans="1:13" x14ac:dyDescent="0.25">
      <c r="A16" s="604"/>
      <c r="B16" s="605"/>
      <c r="C16" s="394" t="s">
        <v>367</v>
      </c>
      <c r="D16" s="395">
        <v>0</v>
      </c>
      <c r="E16" s="399"/>
      <c r="F16" s="399"/>
      <c r="G16" s="399"/>
      <c r="H16" s="399"/>
      <c r="I16" s="399"/>
      <c r="J16" s="399"/>
      <c r="K16" s="396"/>
      <c r="L16" s="397"/>
    </row>
    <row r="17" spans="1:12" x14ac:dyDescent="0.25">
      <c r="A17" s="604"/>
      <c r="B17" s="605"/>
      <c r="C17" s="394" t="s">
        <v>368</v>
      </c>
      <c r="D17" s="395">
        <v>0</v>
      </c>
      <c r="E17" s="399"/>
      <c r="F17" s="399"/>
      <c r="G17" s="399"/>
      <c r="H17" s="399"/>
      <c r="I17" s="399"/>
      <c r="J17" s="399"/>
      <c r="K17" s="396"/>
      <c r="L17" s="397"/>
    </row>
    <row r="18" spans="1:12" x14ac:dyDescent="0.25">
      <c r="A18" s="604"/>
      <c r="B18" s="605"/>
      <c r="C18" s="394" t="s">
        <v>369</v>
      </c>
      <c r="D18" s="395">
        <v>0</v>
      </c>
      <c r="E18" s="399"/>
      <c r="F18" s="399"/>
      <c r="G18" s="399"/>
      <c r="H18" s="399"/>
      <c r="I18" s="399"/>
      <c r="J18" s="399"/>
      <c r="K18" s="396"/>
      <c r="L18" s="397"/>
    </row>
    <row r="19" spans="1:12" x14ac:dyDescent="0.25">
      <c r="A19" s="604"/>
      <c r="B19" s="605"/>
      <c r="C19" s="394" t="s">
        <v>370</v>
      </c>
      <c r="D19" s="395">
        <v>0</v>
      </c>
      <c r="E19" s="399"/>
      <c r="F19" s="399"/>
      <c r="G19" s="399"/>
      <c r="H19" s="399"/>
      <c r="I19" s="399"/>
      <c r="J19" s="399"/>
      <c r="K19" s="396"/>
      <c r="L19" s="397"/>
    </row>
    <row r="20" spans="1:12" x14ac:dyDescent="0.25">
      <c r="A20" s="604"/>
      <c r="B20" s="605"/>
      <c r="C20" s="394" t="s">
        <v>371</v>
      </c>
      <c r="D20" s="395">
        <v>0</v>
      </c>
      <c r="E20" s="399"/>
      <c r="F20" s="399"/>
      <c r="G20" s="399"/>
      <c r="H20" s="399"/>
      <c r="I20" s="399"/>
      <c r="J20" s="399"/>
      <c r="K20" s="396"/>
      <c r="L20" s="397"/>
    </row>
    <row r="21" spans="1:12" x14ac:dyDescent="0.25">
      <c r="A21" s="604"/>
      <c r="B21" s="605"/>
      <c r="C21" s="394" t="s">
        <v>372</v>
      </c>
      <c r="D21" s="395">
        <v>0</v>
      </c>
      <c r="E21" s="399"/>
      <c r="F21" s="399"/>
      <c r="G21" s="399"/>
      <c r="H21" s="399"/>
      <c r="I21" s="399"/>
      <c r="J21" s="399"/>
      <c r="K21" s="396"/>
      <c r="L21" s="397"/>
    </row>
    <row r="22" spans="1:12" x14ac:dyDescent="0.25">
      <c r="A22" s="604"/>
      <c r="B22" s="605"/>
      <c r="C22" s="394" t="s">
        <v>373</v>
      </c>
      <c r="D22" s="395">
        <v>0</v>
      </c>
      <c r="E22" s="399"/>
      <c r="F22" s="399"/>
      <c r="G22" s="399"/>
      <c r="H22" s="399"/>
      <c r="I22" s="399"/>
      <c r="J22" s="399"/>
      <c r="K22" s="396"/>
      <c r="L22" s="397"/>
    </row>
    <row r="23" spans="1:12" x14ac:dyDescent="0.25">
      <c r="A23" s="604"/>
      <c r="B23" s="605"/>
      <c r="C23" s="394" t="s">
        <v>374</v>
      </c>
      <c r="D23" s="395">
        <v>0</v>
      </c>
      <c r="E23" s="399"/>
      <c r="F23" s="399"/>
      <c r="G23" s="399"/>
      <c r="H23" s="399"/>
      <c r="I23" s="399"/>
      <c r="J23" s="399"/>
      <c r="K23" s="396"/>
      <c r="L23" s="397"/>
    </row>
    <row r="24" spans="1:12" x14ac:dyDescent="0.25">
      <c r="A24" s="604"/>
      <c r="B24" s="605"/>
      <c r="C24" s="394" t="s">
        <v>375</v>
      </c>
      <c r="D24" s="395">
        <v>0</v>
      </c>
      <c r="E24" s="399"/>
      <c r="F24" s="399"/>
      <c r="G24" s="399"/>
      <c r="H24" s="399"/>
      <c r="I24" s="399"/>
      <c r="J24" s="399"/>
      <c r="K24" s="396"/>
      <c r="L24" s="397"/>
    </row>
    <row r="25" spans="1:12" x14ac:dyDescent="0.25">
      <c r="A25" s="604"/>
      <c r="B25" s="605"/>
      <c r="C25" s="394" t="s">
        <v>376</v>
      </c>
      <c r="D25" s="395">
        <v>0</v>
      </c>
      <c r="E25" s="399"/>
      <c r="F25" s="399"/>
      <c r="G25" s="399"/>
      <c r="H25" s="399"/>
      <c r="I25" s="399"/>
      <c r="J25" s="399"/>
      <c r="K25" s="396"/>
      <c r="L25" s="397"/>
    </row>
    <row r="26" spans="1:12" x14ac:dyDescent="0.25">
      <c r="A26" s="604"/>
      <c r="B26" s="605"/>
      <c r="C26" s="394" t="s">
        <v>377</v>
      </c>
      <c r="D26" s="395">
        <v>0</v>
      </c>
      <c r="E26" s="399"/>
      <c r="F26" s="399"/>
      <c r="G26" s="399"/>
      <c r="H26" s="399"/>
      <c r="I26" s="399"/>
      <c r="J26" s="399"/>
      <c r="K26" s="396"/>
      <c r="L26" s="397"/>
    </row>
    <row r="27" spans="1:12" x14ac:dyDescent="0.25">
      <c r="A27" s="604"/>
      <c r="B27" s="605"/>
      <c r="C27" s="394" t="s">
        <v>378</v>
      </c>
      <c r="D27" s="395">
        <v>0</v>
      </c>
      <c r="E27" s="399"/>
      <c r="F27" s="399"/>
      <c r="G27" s="399"/>
      <c r="H27" s="399"/>
      <c r="I27" s="399"/>
      <c r="J27" s="399"/>
      <c r="K27" s="396"/>
      <c r="L27" s="397"/>
    </row>
    <row r="28" spans="1:12" x14ac:dyDescent="0.25">
      <c r="A28" s="604"/>
      <c r="B28" s="605"/>
      <c r="C28" s="394" t="s">
        <v>379</v>
      </c>
      <c r="D28" s="395">
        <v>0</v>
      </c>
      <c r="E28" s="399"/>
      <c r="F28" s="399"/>
      <c r="G28" s="399"/>
      <c r="H28" s="399"/>
      <c r="I28" s="399"/>
      <c r="J28" s="399"/>
      <c r="K28" s="396"/>
      <c r="L28" s="397"/>
    </row>
    <row r="29" spans="1:12" x14ac:dyDescent="0.25">
      <c r="A29" s="604"/>
      <c r="B29" s="603" t="s">
        <v>380</v>
      </c>
      <c r="C29" s="394" t="s">
        <v>57</v>
      </c>
      <c r="D29" s="395">
        <v>0</v>
      </c>
      <c r="E29" s="399"/>
      <c r="F29" s="399"/>
      <c r="G29" s="399"/>
      <c r="H29" s="399"/>
      <c r="I29" s="399"/>
      <c r="J29" s="399"/>
      <c r="K29" s="396"/>
      <c r="L29" s="397"/>
    </row>
    <row r="30" spans="1:12" x14ac:dyDescent="0.25">
      <c r="A30" s="604"/>
      <c r="B30" s="605"/>
      <c r="C30" s="394" t="s">
        <v>381</v>
      </c>
      <c r="D30" s="395">
        <v>0</v>
      </c>
      <c r="E30" s="399"/>
      <c r="F30" s="399"/>
      <c r="G30" s="399"/>
      <c r="H30" s="399"/>
      <c r="I30" s="399"/>
      <c r="J30" s="399"/>
      <c r="K30" s="396"/>
      <c r="L30" s="397"/>
    </row>
    <row r="31" spans="1:12" x14ac:dyDescent="0.25">
      <c r="A31" s="604"/>
      <c r="B31" s="605"/>
      <c r="C31" s="394" t="s">
        <v>382</v>
      </c>
      <c r="D31" s="395">
        <v>0</v>
      </c>
      <c r="E31" s="399"/>
      <c r="F31" s="399"/>
      <c r="G31" s="399"/>
      <c r="H31" s="399"/>
      <c r="I31" s="399"/>
      <c r="J31" s="399"/>
      <c r="K31" s="396"/>
      <c r="L31" s="397"/>
    </row>
    <row r="32" spans="1:12" x14ac:dyDescent="0.25">
      <c r="A32" s="604"/>
      <c r="B32" s="603" t="s">
        <v>383</v>
      </c>
      <c r="C32" s="394" t="s">
        <v>57</v>
      </c>
      <c r="D32" s="395">
        <v>0</v>
      </c>
      <c r="E32" s="399"/>
      <c r="F32" s="399"/>
      <c r="G32" s="399"/>
      <c r="H32" s="399"/>
      <c r="I32" s="399"/>
      <c r="J32" s="399"/>
      <c r="K32" s="396"/>
      <c r="L32" s="397"/>
    </row>
    <row r="33" spans="1:12" x14ac:dyDescent="0.25">
      <c r="A33" s="604"/>
      <c r="B33" s="605"/>
      <c r="C33" s="394" t="s">
        <v>384</v>
      </c>
      <c r="D33" s="395">
        <v>0</v>
      </c>
      <c r="E33" s="399"/>
      <c r="F33" s="399"/>
      <c r="G33" s="399"/>
      <c r="H33" s="399"/>
      <c r="I33" s="399"/>
      <c r="J33" s="399"/>
      <c r="K33" s="396"/>
      <c r="L33" s="397"/>
    </row>
    <row r="34" spans="1:12" x14ac:dyDescent="0.25">
      <c r="A34" s="604"/>
      <c r="B34" s="605"/>
      <c r="C34" s="394" t="s">
        <v>385</v>
      </c>
      <c r="D34" s="395">
        <v>0</v>
      </c>
      <c r="E34" s="399"/>
      <c r="F34" s="399"/>
      <c r="G34" s="399"/>
      <c r="H34" s="399"/>
      <c r="I34" s="399"/>
      <c r="J34" s="399"/>
      <c r="K34" s="396"/>
      <c r="L34" s="397"/>
    </row>
    <row r="35" spans="1:12" x14ac:dyDescent="0.25">
      <c r="A35" s="604"/>
      <c r="B35" s="603" t="s">
        <v>386</v>
      </c>
      <c r="C35" s="394" t="s">
        <v>57</v>
      </c>
      <c r="D35" s="395">
        <v>0</v>
      </c>
      <c r="E35" s="399"/>
      <c r="F35" s="399"/>
      <c r="G35" s="399"/>
      <c r="H35" s="399"/>
      <c r="I35" s="399"/>
      <c r="J35" s="399"/>
      <c r="K35" s="396"/>
      <c r="L35" s="397"/>
    </row>
    <row r="36" spans="1:12" x14ac:dyDescent="0.25">
      <c r="A36" s="604"/>
      <c r="B36" s="605"/>
      <c r="C36" s="394" t="s">
        <v>387</v>
      </c>
      <c r="D36" s="395">
        <v>0</v>
      </c>
      <c r="E36" s="399"/>
      <c r="F36" s="399"/>
      <c r="G36" s="399"/>
      <c r="H36" s="399"/>
      <c r="I36" s="399"/>
      <c r="J36" s="399"/>
      <c r="K36" s="396"/>
      <c r="L36" s="397"/>
    </row>
    <row r="37" spans="1:12" x14ac:dyDescent="0.25">
      <c r="A37" s="604"/>
      <c r="B37" s="605"/>
      <c r="C37" s="394" t="s">
        <v>388</v>
      </c>
      <c r="D37" s="395">
        <v>0</v>
      </c>
      <c r="E37" s="399"/>
      <c r="F37" s="399"/>
      <c r="G37" s="399"/>
      <c r="H37" s="399"/>
      <c r="I37" s="399"/>
      <c r="J37" s="399"/>
      <c r="K37" s="396"/>
      <c r="L37" s="397"/>
    </row>
    <row r="38" spans="1:12" x14ac:dyDescent="0.25">
      <c r="A38" s="604"/>
      <c r="B38" s="605"/>
      <c r="C38" s="394" t="s">
        <v>389</v>
      </c>
      <c r="D38" s="395">
        <v>0</v>
      </c>
      <c r="E38" s="399"/>
      <c r="F38" s="399"/>
      <c r="G38" s="399"/>
      <c r="H38" s="399"/>
      <c r="I38" s="399"/>
      <c r="J38" s="399"/>
      <c r="K38" s="396"/>
      <c r="L38" s="397"/>
    </row>
    <row r="39" spans="1:12" x14ac:dyDescent="0.25">
      <c r="A39" s="604"/>
      <c r="B39" s="605"/>
      <c r="C39" s="394" t="s">
        <v>390</v>
      </c>
      <c r="D39" s="395">
        <v>0</v>
      </c>
      <c r="E39" s="399"/>
      <c r="F39" s="399"/>
      <c r="G39" s="399"/>
      <c r="H39" s="399"/>
      <c r="I39" s="399"/>
      <c r="J39" s="399"/>
      <c r="K39" s="396"/>
      <c r="L39" s="397"/>
    </row>
    <row r="40" spans="1:12" x14ac:dyDescent="0.25">
      <c r="A40" s="604"/>
      <c r="B40" s="605"/>
      <c r="C40" s="394" t="s">
        <v>391</v>
      </c>
      <c r="D40" s="395">
        <v>0</v>
      </c>
      <c r="E40" s="399"/>
      <c r="F40" s="399"/>
      <c r="G40" s="399"/>
      <c r="H40" s="399"/>
      <c r="I40" s="399"/>
      <c r="J40" s="399"/>
      <c r="K40" s="396"/>
      <c r="L40" s="397"/>
    </row>
    <row r="41" spans="1:12" x14ac:dyDescent="0.25">
      <c r="A41" s="604"/>
      <c r="B41" s="603" t="s">
        <v>392</v>
      </c>
      <c r="C41" s="394" t="s">
        <v>57</v>
      </c>
      <c r="D41" s="395">
        <v>0</v>
      </c>
      <c r="E41" s="399"/>
      <c r="F41" s="399"/>
      <c r="G41" s="399"/>
      <c r="H41" s="399"/>
      <c r="I41" s="399"/>
      <c r="J41" s="399"/>
      <c r="K41" s="396"/>
      <c r="L41" s="397"/>
    </row>
    <row r="42" spans="1:12" x14ac:dyDescent="0.25">
      <c r="A42" s="604"/>
      <c r="B42" s="605"/>
      <c r="C42" s="394" t="s">
        <v>393</v>
      </c>
      <c r="D42" s="395">
        <v>0</v>
      </c>
      <c r="E42" s="399"/>
      <c r="F42" s="399"/>
      <c r="G42" s="399"/>
      <c r="H42" s="399"/>
      <c r="I42" s="399"/>
      <c r="J42" s="399"/>
      <c r="K42" s="396"/>
      <c r="L42" s="397"/>
    </row>
    <row r="43" spans="1:12" x14ac:dyDescent="0.25">
      <c r="A43" s="604"/>
      <c r="B43" s="603" t="s">
        <v>394</v>
      </c>
      <c r="C43" s="394" t="s">
        <v>57</v>
      </c>
      <c r="D43" s="395">
        <v>0</v>
      </c>
      <c r="E43" s="399"/>
      <c r="F43" s="399"/>
      <c r="G43" s="399"/>
      <c r="H43" s="399"/>
      <c r="I43" s="399"/>
      <c r="J43" s="399"/>
      <c r="K43" s="396"/>
      <c r="L43" s="397"/>
    </row>
    <row r="44" spans="1:12" x14ac:dyDescent="0.25">
      <c r="A44" s="604"/>
      <c r="B44" s="605"/>
      <c r="C44" s="394" t="s">
        <v>395</v>
      </c>
      <c r="D44" s="395">
        <v>0</v>
      </c>
      <c r="E44" s="399"/>
      <c r="F44" s="399"/>
      <c r="G44" s="399"/>
      <c r="H44" s="399"/>
      <c r="I44" s="399"/>
      <c r="J44" s="399"/>
      <c r="K44" s="396"/>
      <c r="L44" s="397"/>
    </row>
    <row r="45" spans="1:12" x14ac:dyDescent="0.25">
      <c r="A45" s="604"/>
      <c r="B45" s="605"/>
      <c r="C45" s="394" t="s">
        <v>396</v>
      </c>
      <c r="D45" s="395">
        <v>0</v>
      </c>
      <c r="E45" s="399"/>
      <c r="F45" s="399"/>
      <c r="G45" s="399"/>
      <c r="H45" s="399"/>
      <c r="I45" s="399"/>
      <c r="J45" s="399"/>
      <c r="K45" s="396"/>
      <c r="L45" s="397"/>
    </row>
    <row r="46" spans="1:12" x14ac:dyDescent="0.25">
      <c r="A46" s="604"/>
      <c r="B46" s="605"/>
      <c r="C46" s="394" t="s">
        <v>397</v>
      </c>
      <c r="D46" s="395">
        <v>0</v>
      </c>
      <c r="E46" s="399"/>
      <c r="F46" s="399"/>
      <c r="G46" s="399"/>
      <c r="H46" s="399"/>
      <c r="I46" s="399"/>
      <c r="J46" s="399"/>
      <c r="K46" s="396"/>
      <c r="L46" s="397"/>
    </row>
    <row r="47" spans="1:12" x14ac:dyDescent="0.25">
      <c r="A47" s="604"/>
      <c r="B47" s="605"/>
      <c r="C47" s="394" t="s">
        <v>398</v>
      </c>
      <c r="D47" s="395">
        <v>0</v>
      </c>
      <c r="E47" s="399"/>
      <c r="F47" s="399"/>
      <c r="G47" s="399"/>
      <c r="H47" s="399"/>
      <c r="I47" s="399"/>
      <c r="J47" s="399"/>
      <c r="K47" s="396"/>
      <c r="L47" s="397"/>
    </row>
    <row r="48" spans="1:12" x14ac:dyDescent="0.25">
      <c r="A48" s="604"/>
      <c r="B48" s="605"/>
      <c r="C48" s="394" t="s">
        <v>399</v>
      </c>
      <c r="D48" s="395">
        <v>0</v>
      </c>
      <c r="E48" s="399"/>
      <c r="F48" s="399"/>
      <c r="G48" s="399"/>
      <c r="H48" s="399"/>
      <c r="I48" s="399"/>
      <c r="J48" s="399"/>
      <c r="K48" s="396"/>
      <c r="L48" s="397"/>
    </row>
    <row r="49" spans="1:12" x14ac:dyDescent="0.25">
      <c r="A49" s="604"/>
      <c r="B49" s="603" t="s">
        <v>400</v>
      </c>
      <c r="C49" s="394" t="s">
        <v>57</v>
      </c>
      <c r="D49" s="395">
        <v>0</v>
      </c>
      <c r="E49" s="399"/>
      <c r="F49" s="399"/>
      <c r="G49" s="399"/>
      <c r="H49" s="399"/>
      <c r="I49" s="399"/>
      <c r="J49" s="399"/>
      <c r="K49" s="396"/>
      <c r="L49" s="397"/>
    </row>
    <row r="50" spans="1:12" x14ac:dyDescent="0.25">
      <c r="A50" s="604"/>
      <c r="B50" s="605"/>
      <c r="C50" s="394" t="s">
        <v>401</v>
      </c>
      <c r="D50" s="395">
        <v>0</v>
      </c>
      <c r="E50" s="399"/>
      <c r="F50" s="399"/>
      <c r="G50" s="399"/>
      <c r="H50" s="399"/>
      <c r="I50" s="399"/>
      <c r="J50" s="399"/>
      <c r="K50" s="396"/>
      <c r="L50" s="397"/>
    </row>
    <row r="51" spans="1:12" x14ac:dyDescent="0.25">
      <c r="A51" s="604"/>
      <c r="B51" s="605"/>
      <c r="C51" s="394" t="s">
        <v>402</v>
      </c>
      <c r="D51" s="395">
        <v>0</v>
      </c>
      <c r="E51" s="399"/>
      <c r="F51" s="399"/>
      <c r="G51" s="399"/>
      <c r="H51" s="399"/>
      <c r="I51" s="399"/>
      <c r="J51" s="399"/>
      <c r="K51" s="396"/>
      <c r="L51" s="397"/>
    </row>
    <row r="52" spans="1:12" x14ac:dyDescent="0.25">
      <c r="A52" s="604"/>
      <c r="B52" s="605"/>
      <c r="C52" s="394" t="s">
        <v>403</v>
      </c>
      <c r="D52" s="395">
        <v>0</v>
      </c>
      <c r="E52" s="399"/>
      <c r="F52" s="399"/>
      <c r="G52" s="399"/>
      <c r="H52" s="399"/>
      <c r="I52" s="399"/>
      <c r="J52" s="399"/>
      <c r="K52" s="396"/>
      <c r="L52" s="397"/>
    </row>
    <row r="53" spans="1:12" x14ac:dyDescent="0.25">
      <c r="A53" s="604"/>
      <c r="B53" s="605"/>
      <c r="C53" s="394" t="s">
        <v>404</v>
      </c>
      <c r="D53" s="395">
        <v>0</v>
      </c>
      <c r="E53" s="399"/>
      <c r="F53" s="399"/>
      <c r="G53" s="399"/>
      <c r="H53" s="399"/>
      <c r="I53" s="399"/>
      <c r="J53" s="399"/>
      <c r="K53" s="396"/>
      <c r="L53" s="397"/>
    </row>
    <row r="54" spans="1:12" x14ac:dyDescent="0.25">
      <c r="A54" s="604"/>
      <c r="B54" s="605"/>
      <c r="C54" s="394" t="s">
        <v>405</v>
      </c>
      <c r="D54" s="395">
        <v>0</v>
      </c>
      <c r="E54" s="399"/>
      <c r="F54" s="399"/>
      <c r="G54" s="399"/>
      <c r="H54" s="399"/>
      <c r="I54" s="399"/>
      <c r="J54" s="399"/>
      <c r="K54" s="396"/>
      <c r="L54" s="397"/>
    </row>
    <row r="55" spans="1:12" x14ac:dyDescent="0.25">
      <c r="A55" s="604"/>
      <c r="B55" s="605"/>
      <c r="C55" s="394" t="s">
        <v>406</v>
      </c>
      <c r="D55" s="395">
        <v>0</v>
      </c>
      <c r="E55" s="399"/>
      <c r="F55" s="399"/>
      <c r="G55" s="399"/>
      <c r="H55" s="399"/>
      <c r="I55" s="399"/>
      <c r="J55" s="399"/>
      <c r="K55" s="396"/>
      <c r="L55" s="397"/>
    </row>
    <row r="56" spans="1:12" x14ac:dyDescent="0.25">
      <c r="A56" s="604"/>
      <c r="B56" s="605"/>
      <c r="C56" s="394" t="s">
        <v>407</v>
      </c>
      <c r="D56" s="395">
        <v>0</v>
      </c>
      <c r="E56" s="399"/>
      <c r="F56" s="399"/>
      <c r="G56" s="399"/>
      <c r="H56" s="399"/>
      <c r="I56" s="399"/>
      <c r="J56" s="399"/>
      <c r="K56" s="396"/>
      <c r="L56" s="397"/>
    </row>
    <row r="57" spans="1:12" x14ac:dyDescent="0.25">
      <c r="A57" s="604"/>
      <c r="B57" s="605"/>
      <c r="C57" s="394" t="s">
        <v>408</v>
      </c>
      <c r="D57" s="395">
        <v>0</v>
      </c>
      <c r="E57" s="399"/>
      <c r="F57" s="399"/>
      <c r="G57" s="399"/>
      <c r="H57" s="399"/>
      <c r="I57" s="399"/>
      <c r="J57" s="399"/>
      <c r="K57" s="396"/>
      <c r="L57" s="397"/>
    </row>
    <row r="58" spans="1:12" x14ac:dyDescent="0.25">
      <c r="A58" s="604"/>
      <c r="B58" s="605"/>
      <c r="C58" s="394" t="s">
        <v>409</v>
      </c>
      <c r="D58" s="395">
        <v>0</v>
      </c>
      <c r="E58" s="399"/>
      <c r="F58" s="399"/>
      <c r="G58" s="399"/>
      <c r="H58" s="399"/>
      <c r="I58" s="399"/>
      <c r="J58" s="399"/>
      <c r="K58" s="396"/>
      <c r="L58" s="397"/>
    </row>
    <row r="59" spans="1:12" x14ac:dyDescent="0.25">
      <c r="A59" s="604"/>
      <c r="B59" s="605"/>
      <c r="C59" s="394" t="s">
        <v>410</v>
      </c>
      <c r="D59" s="395">
        <v>0</v>
      </c>
      <c r="E59" s="399"/>
      <c r="F59" s="399"/>
      <c r="G59" s="399"/>
      <c r="H59" s="399"/>
      <c r="I59" s="399"/>
      <c r="J59" s="399"/>
      <c r="K59" s="396"/>
      <c r="L59" s="397"/>
    </row>
    <row r="60" spans="1:12" x14ac:dyDescent="0.25">
      <c r="A60" s="604"/>
      <c r="B60" s="605"/>
      <c r="C60" s="394" t="s">
        <v>411</v>
      </c>
      <c r="D60" s="395">
        <v>0</v>
      </c>
      <c r="E60" s="399"/>
      <c r="F60" s="399"/>
      <c r="G60" s="399"/>
      <c r="H60" s="399"/>
      <c r="I60" s="399"/>
      <c r="J60" s="399"/>
      <c r="K60" s="396"/>
      <c r="L60" s="397"/>
    </row>
    <row r="61" spans="1:12" x14ac:dyDescent="0.25">
      <c r="A61" s="604"/>
      <c r="B61" s="605"/>
      <c r="C61" s="394" t="s">
        <v>413</v>
      </c>
      <c r="D61" s="395">
        <v>0</v>
      </c>
      <c r="E61" s="399"/>
      <c r="F61" s="399"/>
      <c r="G61" s="399"/>
      <c r="H61" s="399"/>
      <c r="I61" s="399"/>
      <c r="J61" s="399"/>
      <c r="K61" s="396"/>
      <c r="L61" s="397"/>
    </row>
    <row r="62" spans="1:12" x14ac:dyDescent="0.25">
      <c r="A62" s="604"/>
      <c r="B62" s="605"/>
      <c r="C62" s="394" t="s">
        <v>412</v>
      </c>
      <c r="D62" s="395">
        <v>0</v>
      </c>
      <c r="E62" s="399"/>
      <c r="F62" s="399"/>
      <c r="G62" s="399"/>
      <c r="H62" s="399"/>
      <c r="I62" s="399"/>
      <c r="J62" s="399"/>
      <c r="K62" s="396"/>
      <c r="L62" s="397"/>
    </row>
    <row r="63" spans="1:12" x14ac:dyDescent="0.25">
      <c r="A63" s="604"/>
      <c r="B63" s="605"/>
      <c r="C63" s="394" t="s">
        <v>414</v>
      </c>
      <c r="D63" s="395">
        <v>0</v>
      </c>
      <c r="E63" s="399"/>
      <c r="F63" s="399"/>
      <c r="G63" s="399"/>
      <c r="H63" s="399"/>
      <c r="I63" s="399"/>
      <c r="J63" s="399"/>
      <c r="K63" s="396"/>
      <c r="L63" s="397"/>
    </row>
    <row r="64" spans="1:12" x14ac:dyDescent="0.25">
      <c r="A64" s="604"/>
      <c r="B64" s="603" t="s">
        <v>415</v>
      </c>
      <c r="C64" s="394" t="s">
        <v>57</v>
      </c>
      <c r="D64" s="395">
        <v>0</v>
      </c>
      <c r="E64" s="399"/>
      <c r="F64" s="399"/>
      <c r="G64" s="399"/>
      <c r="H64" s="399"/>
      <c r="I64" s="399"/>
      <c r="J64" s="399"/>
      <c r="K64" s="396"/>
      <c r="L64" s="397"/>
    </row>
    <row r="65" spans="1:12" x14ac:dyDescent="0.25">
      <c r="A65" s="604"/>
      <c r="B65" s="605"/>
      <c r="C65" s="394" t="s">
        <v>416</v>
      </c>
      <c r="D65" s="395">
        <v>0</v>
      </c>
      <c r="E65" s="399"/>
      <c r="F65" s="399"/>
      <c r="G65" s="399"/>
      <c r="H65" s="399"/>
      <c r="I65" s="399"/>
      <c r="J65" s="399"/>
      <c r="K65" s="396"/>
      <c r="L65" s="397"/>
    </row>
    <row r="66" spans="1:12" x14ac:dyDescent="0.25">
      <c r="A66" s="604"/>
      <c r="B66" s="605"/>
      <c r="C66" s="394" t="s">
        <v>417</v>
      </c>
      <c r="D66" s="395">
        <v>0</v>
      </c>
      <c r="E66" s="399"/>
      <c r="F66" s="399"/>
      <c r="G66" s="399"/>
      <c r="H66" s="399"/>
      <c r="I66" s="399"/>
      <c r="J66" s="399"/>
      <c r="K66" s="396"/>
      <c r="L66" s="397"/>
    </row>
    <row r="67" spans="1:12" x14ac:dyDescent="0.25">
      <c r="A67" s="604"/>
      <c r="B67" s="605"/>
      <c r="C67" s="394" t="s">
        <v>418</v>
      </c>
      <c r="D67" s="395">
        <v>0</v>
      </c>
      <c r="E67" s="399"/>
      <c r="F67" s="399"/>
      <c r="G67" s="399"/>
      <c r="H67" s="399"/>
      <c r="I67" s="399"/>
      <c r="J67" s="399"/>
      <c r="K67" s="396"/>
      <c r="L67" s="397"/>
    </row>
    <row r="68" spans="1:12" x14ac:dyDescent="0.25">
      <c r="A68" s="604"/>
      <c r="B68" s="605"/>
      <c r="C68" s="394" t="s">
        <v>419</v>
      </c>
      <c r="D68" s="395">
        <v>0</v>
      </c>
      <c r="E68" s="399"/>
      <c r="F68" s="399"/>
      <c r="G68" s="399"/>
      <c r="H68" s="399"/>
      <c r="I68" s="399"/>
      <c r="J68" s="399"/>
      <c r="K68" s="396"/>
      <c r="L68" s="397"/>
    </row>
    <row r="69" spans="1:12" x14ac:dyDescent="0.25">
      <c r="A69" s="604"/>
      <c r="B69" s="605"/>
      <c r="C69" s="394" t="s">
        <v>420</v>
      </c>
      <c r="D69" s="395">
        <v>0</v>
      </c>
      <c r="E69" s="399"/>
      <c r="F69" s="399"/>
      <c r="G69" s="399"/>
      <c r="H69" s="399"/>
      <c r="I69" s="399"/>
      <c r="J69" s="399"/>
      <c r="K69" s="396"/>
      <c r="L69" s="397"/>
    </row>
    <row r="70" spans="1:12" x14ac:dyDescent="0.25">
      <c r="A70" s="604"/>
      <c r="B70" s="605"/>
      <c r="C70" s="394" t="s">
        <v>421</v>
      </c>
      <c r="D70" s="395">
        <v>0</v>
      </c>
      <c r="E70" s="399"/>
      <c r="F70" s="399"/>
      <c r="G70" s="399"/>
      <c r="H70" s="399"/>
      <c r="I70" s="399"/>
      <c r="J70" s="399"/>
      <c r="K70" s="396"/>
      <c r="L70" s="397"/>
    </row>
    <row r="71" spans="1:12" x14ac:dyDescent="0.25">
      <c r="A71" s="604"/>
      <c r="B71" s="605"/>
      <c r="C71" s="394" t="s">
        <v>422</v>
      </c>
      <c r="D71" s="395">
        <v>0</v>
      </c>
      <c r="E71" s="399"/>
      <c r="F71" s="399"/>
      <c r="G71" s="399"/>
      <c r="H71" s="399"/>
      <c r="I71" s="399"/>
      <c r="J71" s="399"/>
      <c r="K71" s="396"/>
      <c r="L71" s="397"/>
    </row>
    <row r="72" spans="1:12" x14ac:dyDescent="0.25">
      <c r="A72" s="604"/>
      <c r="B72" s="605"/>
      <c r="C72" s="394" t="s">
        <v>423</v>
      </c>
      <c r="D72" s="395">
        <v>0</v>
      </c>
      <c r="E72" s="399"/>
      <c r="F72" s="399"/>
      <c r="G72" s="399"/>
      <c r="H72" s="399"/>
      <c r="I72" s="399"/>
      <c r="J72" s="399"/>
      <c r="K72" s="396"/>
      <c r="L72" s="397"/>
    </row>
    <row r="73" spans="1:12" x14ac:dyDescent="0.25">
      <c r="A73" s="604"/>
      <c r="B73" s="605"/>
      <c r="C73" s="394" t="s">
        <v>424</v>
      </c>
      <c r="D73" s="395">
        <v>0</v>
      </c>
      <c r="E73" s="399"/>
      <c r="F73" s="399"/>
      <c r="G73" s="399"/>
      <c r="H73" s="399"/>
      <c r="I73" s="399"/>
      <c r="J73" s="399"/>
      <c r="K73" s="396"/>
      <c r="L73" s="397"/>
    </row>
    <row r="74" spans="1:12" x14ac:dyDescent="0.25">
      <c r="A74" s="604"/>
      <c r="B74" s="603" t="s">
        <v>425</v>
      </c>
      <c r="C74" s="394" t="s">
        <v>57</v>
      </c>
      <c r="D74" s="395">
        <v>0</v>
      </c>
      <c r="E74" s="399"/>
      <c r="F74" s="399"/>
      <c r="G74" s="399"/>
      <c r="H74" s="399"/>
      <c r="I74" s="399"/>
      <c r="J74" s="399"/>
      <c r="K74" s="396"/>
      <c r="L74" s="397"/>
    </row>
    <row r="75" spans="1:12" x14ac:dyDescent="0.25">
      <c r="A75" s="604"/>
      <c r="B75" s="605"/>
      <c r="C75" s="394" t="s">
        <v>426</v>
      </c>
      <c r="D75" s="395">
        <v>0</v>
      </c>
      <c r="E75" s="399"/>
      <c r="F75" s="399"/>
      <c r="G75" s="399"/>
      <c r="H75" s="399"/>
      <c r="I75" s="399"/>
      <c r="J75" s="399"/>
      <c r="K75" s="396"/>
      <c r="L75" s="397"/>
    </row>
    <row r="76" spans="1:12" x14ac:dyDescent="0.25">
      <c r="A76" s="604"/>
      <c r="B76" s="605"/>
      <c r="C76" s="394" t="s">
        <v>427</v>
      </c>
      <c r="D76" s="395">
        <v>0</v>
      </c>
      <c r="E76" s="399"/>
      <c r="F76" s="399"/>
      <c r="G76" s="399"/>
      <c r="H76" s="399"/>
      <c r="I76" s="399"/>
      <c r="J76" s="399"/>
      <c r="K76" s="396"/>
      <c r="L76" s="397"/>
    </row>
    <row r="77" spans="1:12" x14ac:dyDescent="0.25">
      <c r="A77" s="604"/>
      <c r="B77" s="605"/>
      <c r="C77" s="394" t="s">
        <v>428</v>
      </c>
      <c r="D77" s="395">
        <v>0</v>
      </c>
      <c r="E77" s="399"/>
      <c r="F77" s="399"/>
      <c r="G77" s="399"/>
      <c r="H77" s="399"/>
      <c r="I77" s="399"/>
      <c r="J77" s="399"/>
      <c r="K77" s="396"/>
      <c r="L77" s="397"/>
    </row>
    <row r="78" spans="1:12" x14ac:dyDescent="0.25">
      <c r="A78" s="604"/>
      <c r="B78" s="603" t="s">
        <v>429</v>
      </c>
      <c r="C78" s="394" t="s">
        <v>57</v>
      </c>
      <c r="D78" s="395">
        <v>0</v>
      </c>
      <c r="E78" s="399"/>
      <c r="F78" s="399"/>
      <c r="G78" s="399"/>
      <c r="H78" s="399"/>
      <c r="I78" s="399"/>
      <c r="J78" s="399"/>
      <c r="K78" s="396"/>
      <c r="L78" s="397"/>
    </row>
    <row r="79" spans="1:12" x14ac:dyDescent="0.25">
      <c r="A79" s="604"/>
      <c r="B79" s="605"/>
      <c r="C79" s="394" t="s">
        <v>430</v>
      </c>
      <c r="D79" s="395">
        <v>0</v>
      </c>
      <c r="E79" s="399"/>
      <c r="F79" s="399"/>
      <c r="G79" s="399"/>
      <c r="H79" s="399"/>
      <c r="I79" s="399"/>
      <c r="J79" s="399"/>
      <c r="K79" s="396"/>
      <c r="L79" s="397"/>
    </row>
    <row r="80" spans="1:12" x14ac:dyDescent="0.25">
      <c r="A80" s="604"/>
      <c r="B80" s="605"/>
      <c r="C80" s="394" t="s">
        <v>431</v>
      </c>
      <c r="D80" s="395">
        <v>0</v>
      </c>
      <c r="E80" s="399"/>
      <c r="F80" s="399"/>
      <c r="G80" s="399"/>
      <c r="H80" s="399"/>
      <c r="I80" s="399"/>
      <c r="J80" s="399"/>
      <c r="K80" s="396"/>
      <c r="L80" s="397"/>
    </row>
    <row r="81" spans="1:12" x14ac:dyDescent="0.25">
      <c r="A81" s="604"/>
      <c r="B81" s="605"/>
      <c r="C81" s="394" t="s">
        <v>432</v>
      </c>
      <c r="D81" s="395">
        <v>0</v>
      </c>
      <c r="E81" s="399"/>
      <c r="F81" s="399"/>
      <c r="G81" s="399"/>
      <c r="H81" s="399"/>
      <c r="I81" s="399"/>
      <c r="J81" s="399"/>
      <c r="K81" s="396"/>
      <c r="L81" s="397"/>
    </row>
    <row r="82" spans="1:12" x14ac:dyDescent="0.25">
      <c r="A82" s="604"/>
      <c r="B82" s="605"/>
      <c r="C82" s="394" t="s">
        <v>433</v>
      </c>
      <c r="D82" s="395">
        <v>0</v>
      </c>
      <c r="E82" s="399"/>
      <c r="F82" s="399"/>
      <c r="G82" s="399"/>
      <c r="H82" s="399"/>
      <c r="I82" s="399"/>
      <c r="J82" s="399"/>
      <c r="K82" s="396"/>
      <c r="L82" s="397"/>
    </row>
    <row r="83" spans="1:12" x14ac:dyDescent="0.25">
      <c r="A83" s="604"/>
      <c r="B83" s="605"/>
      <c r="C83" s="394" t="s">
        <v>434</v>
      </c>
      <c r="D83" s="395">
        <v>0</v>
      </c>
      <c r="E83" s="399"/>
      <c r="F83" s="399"/>
      <c r="G83" s="399"/>
      <c r="H83" s="399"/>
      <c r="I83" s="399"/>
      <c r="J83" s="399"/>
      <c r="K83" s="396"/>
      <c r="L83" s="397"/>
    </row>
    <row r="84" spans="1:12" x14ac:dyDescent="0.25">
      <c r="A84" s="604"/>
      <c r="B84" s="605"/>
      <c r="C84" s="394" t="s">
        <v>435</v>
      </c>
      <c r="D84" s="395">
        <v>0</v>
      </c>
      <c r="E84" s="399"/>
      <c r="F84" s="399"/>
      <c r="G84" s="399"/>
      <c r="H84" s="399"/>
      <c r="I84" s="399"/>
      <c r="J84" s="399"/>
      <c r="K84" s="396"/>
      <c r="L84" s="397"/>
    </row>
    <row r="85" spans="1:12" x14ac:dyDescent="0.25">
      <c r="A85" s="604"/>
      <c r="B85" s="605"/>
      <c r="C85" s="394" t="s">
        <v>436</v>
      </c>
      <c r="D85" s="395">
        <v>0</v>
      </c>
      <c r="E85" s="399"/>
      <c r="F85" s="399"/>
      <c r="G85" s="399"/>
      <c r="H85" s="399"/>
      <c r="I85" s="399"/>
      <c r="J85" s="399"/>
      <c r="K85" s="396"/>
      <c r="L85" s="397"/>
    </row>
    <row r="86" spans="1:12" x14ac:dyDescent="0.25">
      <c r="A86" s="604"/>
      <c r="B86" s="605"/>
      <c r="C86" s="394" t="s">
        <v>437</v>
      </c>
      <c r="D86" s="395">
        <v>0</v>
      </c>
      <c r="E86" s="399"/>
      <c r="F86" s="399"/>
      <c r="G86" s="399"/>
      <c r="H86" s="399"/>
      <c r="I86" s="399"/>
      <c r="J86" s="399"/>
      <c r="K86" s="396"/>
      <c r="L86" s="397"/>
    </row>
    <row r="87" spans="1:12" x14ac:dyDescent="0.25">
      <c r="A87" s="604"/>
      <c r="B87" s="605"/>
      <c r="C87" s="394" t="s">
        <v>438</v>
      </c>
      <c r="D87" s="395">
        <v>0</v>
      </c>
      <c r="E87" s="399"/>
      <c r="F87" s="399"/>
      <c r="G87" s="399"/>
      <c r="H87" s="399"/>
      <c r="I87" s="399"/>
      <c r="J87" s="399"/>
      <c r="K87" s="396"/>
      <c r="L87" s="397"/>
    </row>
    <row r="88" spans="1:12" x14ac:dyDescent="0.25">
      <c r="A88" s="604"/>
      <c r="B88" s="603" t="s">
        <v>439</v>
      </c>
      <c r="C88" s="394" t="s">
        <v>57</v>
      </c>
      <c r="D88" s="395">
        <v>0</v>
      </c>
      <c r="E88" s="399"/>
      <c r="F88" s="399"/>
      <c r="G88" s="399"/>
      <c r="H88" s="399"/>
      <c r="I88" s="399"/>
      <c r="J88" s="399"/>
      <c r="K88" s="396"/>
      <c r="L88" s="397"/>
    </row>
    <row r="89" spans="1:12" x14ac:dyDescent="0.25">
      <c r="A89" s="604"/>
      <c r="B89" s="605"/>
      <c r="C89" s="394" t="s">
        <v>440</v>
      </c>
      <c r="D89" s="395">
        <v>0</v>
      </c>
      <c r="E89" s="399"/>
      <c r="F89" s="399"/>
      <c r="G89" s="399"/>
      <c r="H89" s="399"/>
      <c r="I89" s="399"/>
      <c r="J89" s="399"/>
      <c r="K89" s="396"/>
      <c r="L89" s="397"/>
    </row>
    <row r="90" spans="1:12" x14ac:dyDescent="0.25">
      <c r="A90" s="604"/>
      <c r="B90" s="605"/>
      <c r="C90" s="394" t="s">
        <v>441</v>
      </c>
      <c r="D90" s="395">
        <v>0</v>
      </c>
      <c r="E90" s="399"/>
      <c r="F90" s="399"/>
      <c r="G90" s="399"/>
      <c r="H90" s="399"/>
      <c r="I90" s="399"/>
      <c r="J90" s="399"/>
      <c r="K90" s="396"/>
      <c r="L90" s="397"/>
    </row>
    <row r="91" spans="1:12" x14ac:dyDescent="0.25">
      <c r="A91" s="604"/>
      <c r="B91" s="605"/>
      <c r="C91" s="394" t="s">
        <v>442</v>
      </c>
      <c r="D91" s="395">
        <v>0</v>
      </c>
      <c r="E91" s="399"/>
      <c r="F91" s="399"/>
      <c r="G91" s="399"/>
      <c r="H91" s="399"/>
      <c r="I91" s="399"/>
      <c r="J91" s="399"/>
      <c r="K91" s="396"/>
      <c r="L91" s="397"/>
    </row>
    <row r="92" spans="1:12" x14ac:dyDescent="0.25">
      <c r="A92" s="604"/>
      <c r="B92" s="605"/>
      <c r="C92" s="394" t="s">
        <v>443</v>
      </c>
      <c r="D92" s="395">
        <v>0</v>
      </c>
      <c r="E92" s="399"/>
      <c r="F92" s="399"/>
      <c r="G92" s="399"/>
      <c r="H92" s="399"/>
      <c r="I92" s="399"/>
      <c r="J92" s="399"/>
      <c r="K92" s="396"/>
      <c r="L92" s="397"/>
    </row>
    <row r="93" spans="1:12" x14ac:dyDescent="0.25">
      <c r="A93" s="604"/>
      <c r="B93" s="605"/>
      <c r="C93" s="394" t="s">
        <v>444</v>
      </c>
      <c r="D93" s="395">
        <v>0</v>
      </c>
      <c r="E93" s="399"/>
      <c r="F93" s="399"/>
      <c r="G93" s="399"/>
      <c r="H93" s="399"/>
      <c r="I93" s="399"/>
      <c r="J93" s="399"/>
      <c r="K93" s="396"/>
      <c r="L93" s="397"/>
    </row>
    <row r="94" spans="1:12" x14ac:dyDescent="0.25">
      <c r="A94" s="604"/>
      <c r="B94" s="605"/>
      <c r="C94" s="394" t="s">
        <v>445</v>
      </c>
      <c r="D94" s="395">
        <v>0</v>
      </c>
      <c r="E94" s="399"/>
      <c r="F94" s="399"/>
      <c r="G94" s="399"/>
      <c r="H94" s="399"/>
      <c r="I94" s="399"/>
      <c r="J94" s="399"/>
      <c r="K94" s="396"/>
      <c r="L94" s="397"/>
    </row>
    <row r="95" spans="1:12" x14ac:dyDescent="0.25">
      <c r="A95" s="604"/>
      <c r="B95" s="605"/>
      <c r="C95" s="394" t="s">
        <v>446</v>
      </c>
      <c r="D95" s="395">
        <v>0</v>
      </c>
      <c r="E95" s="399"/>
      <c r="F95" s="399"/>
      <c r="G95" s="399"/>
      <c r="H95" s="399"/>
      <c r="I95" s="399"/>
      <c r="J95" s="399"/>
      <c r="K95" s="396"/>
      <c r="L95" s="397"/>
    </row>
    <row r="96" spans="1:12" x14ac:dyDescent="0.25">
      <c r="A96" s="604"/>
      <c r="B96" s="605"/>
      <c r="C96" s="394" t="s">
        <v>447</v>
      </c>
      <c r="D96" s="395">
        <v>0</v>
      </c>
      <c r="E96" s="399"/>
      <c r="F96" s="399"/>
      <c r="G96" s="399"/>
      <c r="H96" s="399"/>
      <c r="I96" s="399"/>
      <c r="J96" s="399"/>
      <c r="K96" s="396"/>
      <c r="L96" s="397"/>
    </row>
    <row r="97" spans="1:12" x14ac:dyDescent="0.25">
      <c r="A97" s="604"/>
      <c r="B97" s="605"/>
      <c r="C97" s="394" t="s">
        <v>448</v>
      </c>
      <c r="D97" s="395">
        <v>0</v>
      </c>
      <c r="E97" s="399"/>
      <c r="F97" s="399"/>
      <c r="G97" s="399"/>
      <c r="H97" s="399"/>
      <c r="I97" s="399"/>
      <c r="J97" s="399"/>
      <c r="K97" s="396"/>
      <c r="L97" s="397"/>
    </row>
    <row r="98" spans="1:12" x14ac:dyDescent="0.25">
      <c r="A98" s="604"/>
      <c r="B98" s="605"/>
      <c r="C98" s="394" t="s">
        <v>449</v>
      </c>
      <c r="D98" s="395">
        <v>0</v>
      </c>
      <c r="E98" s="399"/>
      <c r="F98" s="399"/>
      <c r="G98" s="399"/>
      <c r="H98" s="399"/>
      <c r="I98" s="399"/>
      <c r="J98" s="399"/>
      <c r="K98" s="396"/>
      <c r="L98" s="397"/>
    </row>
    <row r="99" spans="1:12" x14ac:dyDescent="0.25">
      <c r="A99" s="604"/>
      <c r="B99" s="603" t="s">
        <v>450</v>
      </c>
      <c r="C99" s="394" t="s">
        <v>57</v>
      </c>
      <c r="D99" s="395">
        <v>0</v>
      </c>
      <c r="E99" s="399"/>
      <c r="F99" s="399"/>
      <c r="G99" s="399"/>
      <c r="H99" s="399"/>
      <c r="I99" s="399"/>
      <c r="J99" s="399"/>
      <c r="K99" s="396"/>
      <c r="L99" s="397"/>
    </row>
    <row r="100" spans="1:12" x14ac:dyDescent="0.25">
      <c r="A100" s="604"/>
      <c r="B100" s="605"/>
      <c r="C100" s="394" t="s">
        <v>451</v>
      </c>
      <c r="D100" s="395">
        <v>0</v>
      </c>
      <c r="E100" s="399"/>
      <c r="F100" s="399"/>
      <c r="G100" s="399"/>
      <c r="H100" s="399"/>
      <c r="I100" s="399"/>
      <c r="J100" s="399"/>
      <c r="K100" s="396"/>
      <c r="L100" s="397"/>
    </row>
    <row r="101" spans="1:12" x14ac:dyDescent="0.25">
      <c r="A101" s="604"/>
      <c r="B101" s="605"/>
      <c r="C101" s="394" t="s">
        <v>452</v>
      </c>
      <c r="D101" s="395">
        <v>0</v>
      </c>
      <c r="E101" s="399"/>
      <c r="F101" s="399"/>
      <c r="G101" s="399"/>
      <c r="H101" s="399"/>
      <c r="I101" s="399"/>
      <c r="J101" s="399"/>
      <c r="K101" s="396"/>
      <c r="L101" s="397"/>
    </row>
    <row r="102" spans="1:12" x14ac:dyDescent="0.25">
      <c r="A102" s="604"/>
      <c r="B102" s="605"/>
      <c r="C102" s="394" t="s">
        <v>453</v>
      </c>
      <c r="D102" s="395">
        <v>0</v>
      </c>
      <c r="E102" s="399"/>
      <c r="F102" s="399"/>
      <c r="G102" s="399"/>
      <c r="H102" s="399"/>
      <c r="I102" s="399"/>
      <c r="J102" s="399"/>
      <c r="K102" s="396"/>
      <c r="L102" s="397"/>
    </row>
  </sheetData>
  <autoFilter ref="A6:M6">
    <filterColumn colId="0" showButton="0"/>
  </autoFilter>
  <mergeCells count="23">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A6:B6"/>
    <mergeCell ref="A2:L2"/>
    <mergeCell ref="A4:C5"/>
    <mergeCell ref="D4:G4"/>
    <mergeCell ref="H4:H5"/>
    <mergeCell ref="I4:I5"/>
    <mergeCell ref="J4:J5"/>
    <mergeCell ref="K4:K5"/>
    <mergeCell ref="L4:L5"/>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102"/>
  <sheetViews>
    <sheetView zoomScale="80" zoomScaleNormal="80" workbookViewId="0">
      <selection activeCell="A7" sqref="A7:L102"/>
    </sheetView>
  </sheetViews>
  <sheetFormatPr defaultColWidth="9.33203125" defaultRowHeight="15.75" x14ac:dyDescent="0.25"/>
  <cols>
    <col min="1" max="1" width="31.33203125" style="163" customWidth="1"/>
    <col min="2" max="2" width="25.33203125" style="163" customWidth="1"/>
    <col min="3" max="3" width="23.33203125" style="163" customWidth="1"/>
    <col min="4" max="10" width="9.33203125" style="163"/>
    <col min="11" max="11" width="15.1640625" style="163" customWidth="1"/>
    <col min="12" max="12" width="20.1640625" style="163" customWidth="1"/>
    <col min="13" max="16384" width="9.33203125" style="163"/>
  </cols>
  <sheetData>
    <row r="1" spans="1:13" ht="21" customHeight="1" x14ac:dyDescent="0.25">
      <c r="A1" s="171" t="s">
        <v>298</v>
      </c>
      <c r="B1" s="171"/>
      <c r="C1" s="171"/>
    </row>
    <row r="2" spans="1:13" ht="49.5" customHeight="1" x14ac:dyDescent="0.25">
      <c r="A2" s="588" t="s">
        <v>299</v>
      </c>
      <c r="B2" s="588"/>
      <c r="C2" s="588"/>
      <c r="D2" s="588"/>
      <c r="E2" s="588"/>
      <c r="F2" s="588"/>
      <c r="G2" s="588"/>
      <c r="H2" s="588"/>
      <c r="I2" s="588"/>
      <c r="J2" s="588"/>
      <c r="K2" s="588"/>
      <c r="L2" s="588"/>
      <c r="M2" s="164"/>
    </row>
    <row r="4" spans="1:13" ht="31.5" customHeight="1" x14ac:dyDescent="0.25">
      <c r="A4" s="571" t="s">
        <v>357</v>
      </c>
      <c r="B4" s="571"/>
      <c r="C4" s="571"/>
      <c r="D4" s="599" t="s">
        <v>277</v>
      </c>
      <c r="E4" s="599"/>
      <c r="F4" s="599"/>
      <c r="G4" s="599"/>
      <c r="H4" s="599" t="s">
        <v>278</v>
      </c>
      <c r="I4" s="591" t="s">
        <v>279</v>
      </c>
      <c r="J4" s="591" t="s">
        <v>280</v>
      </c>
      <c r="K4" s="591" t="s">
        <v>281</v>
      </c>
      <c r="L4" s="591" t="s">
        <v>282</v>
      </c>
    </row>
    <row r="5" spans="1:13" ht="63" x14ac:dyDescent="0.25">
      <c r="A5" s="571"/>
      <c r="B5" s="571"/>
      <c r="C5" s="571"/>
      <c r="D5" s="176" t="s">
        <v>57</v>
      </c>
      <c r="E5" s="176" t="s">
        <v>129</v>
      </c>
      <c r="F5" s="176" t="s">
        <v>128</v>
      </c>
      <c r="G5" s="176" t="s">
        <v>283</v>
      </c>
      <c r="H5" s="599"/>
      <c r="I5" s="591"/>
      <c r="J5" s="591"/>
      <c r="K5" s="591"/>
      <c r="L5" s="591"/>
    </row>
    <row r="6" spans="1:13" x14ac:dyDescent="0.25">
      <c r="A6" s="586" t="s">
        <v>151</v>
      </c>
      <c r="B6" s="587"/>
      <c r="C6" s="167"/>
      <c r="D6" s="181">
        <v>280.0000000000008</v>
      </c>
      <c r="E6" s="181">
        <v>274</v>
      </c>
      <c r="F6" s="181">
        <v>6.0000000000000009</v>
      </c>
      <c r="G6" s="181">
        <v>0</v>
      </c>
      <c r="H6" s="181">
        <v>127</v>
      </c>
      <c r="I6" s="181">
        <v>3511.0000000000027</v>
      </c>
      <c r="J6" s="181">
        <v>3452.0000000000009</v>
      </c>
      <c r="K6" s="178">
        <v>97.857142857142577</v>
      </c>
      <c r="L6" s="179">
        <v>98.319567074907383</v>
      </c>
    </row>
    <row r="7" spans="1:13" x14ac:dyDescent="0.25">
      <c r="A7" s="600" t="s">
        <v>358</v>
      </c>
      <c r="B7" s="602" t="s">
        <v>57</v>
      </c>
      <c r="C7" s="602"/>
      <c r="D7" s="393">
        <v>6.9999999999999982</v>
      </c>
      <c r="E7" s="393">
        <v>7</v>
      </c>
      <c r="F7" s="393">
        <v>0</v>
      </c>
      <c r="G7" s="393">
        <v>0</v>
      </c>
      <c r="H7" s="393">
        <v>0</v>
      </c>
      <c r="I7" s="393">
        <v>69</v>
      </c>
      <c r="J7" s="393">
        <v>69</v>
      </c>
      <c r="K7" s="178">
        <v>100.00000000000003</v>
      </c>
      <c r="L7" s="179">
        <v>100</v>
      </c>
    </row>
    <row r="8" spans="1:13" x14ac:dyDescent="0.25">
      <c r="A8" s="604"/>
      <c r="B8" s="603" t="s">
        <v>359</v>
      </c>
      <c r="C8" s="394" t="s">
        <v>57</v>
      </c>
      <c r="D8" s="395">
        <v>1.0000000000000002</v>
      </c>
      <c r="E8" s="395">
        <v>1</v>
      </c>
      <c r="F8" s="395">
        <v>0</v>
      </c>
      <c r="G8" s="395">
        <v>0</v>
      </c>
      <c r="H8" s="395">
        <v>0</v>
      </c>
      <c r="I8" s="395">
        <v>8</v>
      </c>
      <c r="J8" s="395">
        <v>8</v>
      </c>
      <c r="K8" s="396">
        <v>99.999999999999972</v>
      </c>
      <c r="L8" s="397">
        <v>100</v>
      </c>
    </row>
    <row r="9" spans="1:13" x14ac:dyDescent="0.25">
      <c r="A9" s="604"/>
      <c r="B9" s="605"/>
      <c r="C9" s="394" t="s">
        <v>360</v>
      </c>
      <c r="D9" s="395">
        <v>1</v>
      </c>
      <c r="E9" s="395">
        <v>1</v>
      </c>
      <c r="F9" s="395">
        <v>0</v>
      </c>
      <c r="G9" s="395">
        <v>0</v>
      </c>
      <c r="H9" s="395">
        <v>0</v>
      </c>
      <c r="I9" s="395">
        <v>8</v>
      </c>
      <c r="J9" s="395">
        <v>8</v>
      </c>
      <c r="K9" s="396">
        <v>100</v>
      </c>
      <c r="L9" s="397">
        <v>100</v>
      </c>
    </row>
    <row r="10" spans="1:13" x14ac:dyDescent="0.25">
      <c r="A10" s="604"/>
      <c r="B10" s="605"/>
      <c r="C10" s="394" t="s">
        <v>361</v>
      </c>
      <c r="D10" s="395">
        <v>0</v>
      </c>
      <c r="E10" s="399"/>
      <c r="F10" s="399"/>
      <c r="G10" s="399"/>
      <c r="H10" s="399"/>
      <c r="I10" s="399"/>
      <c r="J10" s="399"/>
      <c r="K10" s="396"/>
      <c r="L10" s="397"/>
    </row>
    <row r="11" spans="1:13" x14ac:dyDescent="0.25">
      <c r="A11" s="604"/>
      <c r="B11" s="605"/>
      <c r="C11" s="394" t="s">
        <v>362</v>
      </c>
      <c r="D11" s="395">
        <v>0</v>
      </c>
      <c r="E11" s="399"/>
      <c r="F11" s="399"/>
      <c r="G11" s="399"/>
      <c r="H11" s="399"/>
      <c r="I11" s="399"/>
      <c r="J11" s="399"/>
      <c r="K11" s="396"/>
      <c r="L11" s="397"/>
    </row>
    <row r="12" spans="1:13" x14ac:dyDescent="0.25">
      <c r="A12" s="604"/>
      <c r="B12" s="605"/>
      <c r="C12" s="394" t="s">
        <v>363</v>
      </c>
      <c r="D12" s="395">
        <v>0</v>
      </c>
      <c r="E12" s="399"/>
      <c r="F12" s="399"/>
      <c r="G12" s="399"/>
      <c r="H12" s="399"/>
      <c r="I12" s="399"/>
      <c r="J12" s="399"/>
      <c r="K12" s="396"/>
      <c r="L12" s="397"/>
    </row>
    <row r="13" spans="1:13" x14ac:dyDescent="0.25">
      <c r="A13" s="604"/>
      <c r="B13" s="605"/>
      <c r="C13" s="394" t="s">
        <v>365</v>
      </c>
      <c r="D13" s="395">
        <v>0</v>
      </c>
      <c r="E13" s="399"/>
      <c r="F13" s="399"/>
      <c r="G13" s="399"/>
      <c r="H13" s="399"/>
      <c r="I13" s="399"/>
      <c r="J13" s="399"/>
      <c r="K13" s="396"/>
      <c r="L13" s="397"/>
    </row>
    <row r="14" spans="1:13" x14ac:dyDescent="0.25">
      <c r="A14" s="604"/>
      <c r="B14" s="605"/>
      <c r="C14" s="394" t="s">
        <v>364</v>
      </c>
      <c r="D14" s="395">
        <v>0</v>
      </c>
      <c r="E14" s="399"/>
      <c r="F14" s="399"/>
      <c r="G14" s="399"/>
      <c r="H14" s="399"/>
      <c r="I14" s="399"/>
      <c r="J14" s="399"/>
      <c r="K14" s="396"/>
      <c r="L14" s="397"/>
    </row>
    <row r="15" spans="1:13" x14ac:dyDescent="0.25">
      <c r="A15" s="604"/>
      <c r="B15" s="605"/>
      <c r="C15" s="394" t="s">
        <v>366</v>
      </c>
      <c r="D15" s="395">
        <v>0</v>
      </c>
      <c r="E15" s="399"/>
      <c r="F15" s="399"/>
      <c r="G15" s="399"/>
      <c r="H15" s="399"/>
      <c r="I15" s="399"/>
      <c r="J15" s="399"/>
      <c r="K15" s="396"/>
      <c r="L15" s="397"/>
    </row>
    <row r="16" spans="1:13" x14ac:dyDescent="0.25">
      <c r="A16" s="604"/>
      <c r="B16" s="605"/>
      <c r="C16" s="394" t="s">
        <v>367</v>
      </c>
      <c r="D16" s="395">
        <v>0</v>
      </c>
      <c r="E16" s="399"/>
      <c r="F16" s="399"/>
      <c r="G16" s="399"/>
      <c r="H16" s="399"/>
      <c r="I16" s="399"/>
      <c r="J16" s="399"/>
      <c r="K16" s="396"/>
      <c r="L16" s="397"/>
    </row>
    <row r="17" spans="1:12" x14ac:dyDescent="0.25">
      <c r="A17" s="604"/>
      <c r="B17" s="605"/>
      <c r="C17" s="394" t="s">
        <v>368</v>
      </c>
      <c r="D17" s="395">
        <v>0</v>
      </c>
      <c r="E17" s="399"/>
      <c r="F17" s="399"/>
      <c r="G17" s="399"/>
      <c r="H17" s="399"/>
      <c r="I17" s="399"/>
      <c r="J17" s="399"/>
      <c r="K17" s="396"/>
      <c r="L17" s="397"/>
    </row>
    <row r="18" spans="1:12" x14ac:dyDescent="0.25">
      <c r="A18" s="604"/>
      <c r="B18" s="605"/>
      <c r="C18" s="394" t="s">
        <v>369</v>
      </c>
      <c r="D18" s="395">
        <v>0</v>
      </c>
      <c r="E18" s="399"/>
      <c r="F18" s="399"/>
      <c r="G18" s="399"/>
      <c r="H18" s="399"/>
      <c r="I18" s="399"/>
      <c r="J18" s="399"/>
      <c r="K18" s="396"/>
      <c r="L18" s="397"/>
    </row>
    <row r="19" spans="1:12" x14ac:dyDescent="0.25">
      <c r="A19" s="604"/>
      <c r="B19" s="605"/>
      <c r="C19" s="394" t="s">
        <v>370</v>
      </c>
      <c r="D19" s="395">
        <v>0</v>
      </c>
      <c r="E19" s="399"/>
      <c r="F19" s="399"/>
      <c r="G19" s="399"/>
      <c r="H19" s="399"/>
      <c r="I19" s="399"/>
      <c r="J19" s="399"/>
      <c r="K19" s="396"/>
      <c r="L19" s="397"/>
    </row>
    <row r="20" spans="1:12" x14ac:dyDescent="0.25">
      <c r="A20" s="604"/>
      <c r="B20" s="605"/>
      <c r="C20" s="394" t="s">
        <v>371</v>
      </c>
      <c r="D20" s="395">
        <v>0</v>
      </c>
      <c r="E20" s="399"/>
      <c r="F20" s="399"/>
      <c r="G20" s="399"/>
      <c r="H20" s="399"/>
      <c r="I20" s="399"/>
      <c r="J20" s="399"/>
      <c r="K20" s="396"/>
      <c r="L20" s="397"/>
    </row>
    <row r="21" spans="1:12" x14ac:dyDescent="0.25">
      <c r="A21" s="604"/>
      <c r="B21" s="605"/>
      <c r="C21" s="394" t="s">
        <v>372</v>
      </c>
      <c r="D21" s="395">
        <v>0</v>
      </c>
      <c r="E21" s="399"/>
      <c r="F21" s="399"/>
      <c r="G21" s="399"/>
      <c r="H21" s="399"/>
      <c r="I21" s="399"/>
      <c r="J21" s="399"/>
      <c r="K21" s="396"/>
      <c r="L21" s="397"/>
    </row>
    <row r="22" spans="1:12" x14ac:dyDescent="0.25">
      <c r="A22" s="604"/>
      <c r="B22" s="605"/>
      <c r="C22" s="394" t="s">
        <v>373</v>
      </c>
      <c r="D22" s="395">
        <v>0</v>
      </c>
      <c r="E22" s="399"/>
      <c r="F22" s="399"/>
      <c r="G22" s="399"/>
      <c r="H22" s="399"/>
      <c r="I22" s="399"/>
      <c r="J22" s="399"/>
      <c r="K22" s="396"/>
      <c r="L22" s="397"/>
    </row>
    <row r="23" spans="1:12" x14ac:dyDescent="0.25">
      <c r="A23" s="604"/>
      <c r="B23" s="605"/>
      <c r="C23" s="394" t="s">
        <v>374</v>
      </c>
      <c r="D23" s="395">
        <v>0</v>
      </c>
      <c r="E23" s="399"/>
      <c r="F23" s="399"/>
      <c r="G23" s="399"/>
      <c r="H23" s="399"/>
      <c r="I23" s="399"/>
      <c r="J23" s="399"/>
      <c r="K23" s="396"/>
      <c r="L23" s="397"/>
    </row>
    <row r="24" spans="1:12" x14ac:dyDescent="0.25">
      <c r="A24" s="604"/>
      <c r="B24" s="605"/>
      <c r="C24" s="394" t="s">
        <v>375</v>
      </c>
      <c r="D24" s="395">
        <v>0</v>
      </c>
      <c r="E24" s="399"/>
      <c r="F24" s="399"/>
      <c r="G24" s="399"/>
      <c r="H24" s="399"/>
      <c r="I24" s="399"/>
      <c r="J24" s="399"/>
      <c r="K24" s="396"/>
      <c r="L24" s="397"/>
    </row>
    <row r="25" spans="1:12" x14ac:dyDescent="0.25">
      <c r="A25" s="604"/>
      <c r="B25" s="605"/>
      <c r="C25" s="394" t="s">
        <v>376</v>
      </c>
      <c r="D25" s="395">
        <v>0</v>
      </c>
      <c r="E25" s="399"/>
      <c r="F25" s="399"/>
      <c r="G25" s="399"/>
      <c r="H25" s="399"/>
      <c r="I25" s="399"/>
      <c r="J25" s="399"/>
      <c r="K25" s="396"/>
      <c r="L25" s="397"/>
    </row>
    <row r="26" spans="1:12" x14ac:dyDescent="0.25">
      <c r="A26" s="604"/>
      <c r="B26" s="605"/>
      <c r="C26" s="394" t="s">
        <v>377</v>
      </c>
      <c r="D26" s="395">
        <v>0</v>
      </c>
      <c r="E26" s="399"/>
      <c r="F26" s="399"/>
      <c r="G26" s="399"/>
      <c r="H26" s="399"/>
      <c r="I26" s="399"/>
      <c r="J26" s="399"/>
      <c r="K26" s="396"/>
      <c r="L26" s="397"/>
    </row>
    <row r="27" spans="1:12" x14ac:dyDescent="0.25">
      <c r="A27" s="604"/>
      <c r="B27" s="605"/>
      <c r="C27" s="394" t="s">
        <v>378</v>
      </c>
      <c r="D27" s="395">
        <v>0</v>
      </c>
      <c r="E27" s="399"/>
      <c r="F27" s="399"/>
      <c r="G27" s="399"/>
      <c r="H27" s="399"/>
      <c r="I27" s="399"/>
      <c r="J27" s="399"/>
      <c r="K27" s="396"/>
      <c r="L27" s="397"/>
    </row>
    <row r="28" spans="1:12" x14ac:dyDescent="0.25">
      <c r="A28" s="604"/>
      <c r="B28" s="605"/>
      <c r="C28" s="394" t="s">
        <v>379</v>
      </c>
      <c r="D28" s="395">
        <v>0</v>
      </c>
      <c r="E28" s="399"/>
      <c r="F28" s="399"/>
      <c r="G28" s="399"/>
      <c r="H28" s="399"/>
      <c r="I28" s="399"/>
      <c r="J28" s="399"/>
      <c r="K28" s="396"/>
      <c r="L28" s="397"/>
    </row>
    <row r="29" spans="1:12" x14ac:dyDescent="0.25">
      <c r="A29" s="604"/>
      <c r="B29" s="603" t="s">
        <v>380</v>
      </c>
      <c r="C29" s="394" t="s">
        <v>57</v>
      </c>
      <c r="D29" s="395">
        <v>0</v>
      </c>
      <c r="E29" s="399"/>
      <c r="F29" s="399"/>
      <c r="G29" s="399"/>
      <c r="H29" s="399"/>
      <c r="I29" s="399"/>
      <c r="J29" s="399"/>
      <c r="K29" s="396"/>
      <c r="L29" s="397"/>
    </row>
    <row r="30" spans="1:12" x14ac:dyDescent="0.25">
      <c r="A30" s="604"/>
      <c r="B30" s="605"/>
      <c r="C30" s="394" t="s">
        <v>381</v>
      </c>
      <c r="D30" s="395">
        <v>0</v>
      </c>
      <c r="E30" s="399"/>
      <c r="F30" s="399"/>
      <c r="G30" s="399"/>
      <c r="H30" s="399"/>
      <c r="I30" s="399"/>
      <c r="J30" s="399"/>
      <c r="K30" s="396"/>
      <c r="L30" s="397"/>
    </row>
    <row r="31" spans="1:12" x14ac:dyDescent="0.25">
      <c r="A31" s="604"/>
      <c r="B31" s="605"/>
      <c r="C31" s="394" t="s">
        <v>382</v>
      </c>
      <c r="D31" s="395">
        <v>0</v>
      </c>
      <c r="E31" s="399"/>
      <c r="F31" s="399"/>
      <c r="G31" s="399"/>
      <c r="H31" s="399"/>
      <c r="I31" s="399"/>
      <c r="J31" s="399"/>
      <c r="K31" s="396"/>
      <c r="L31" s="397"/>
    </row>
    <row r="32" spans="1:12" x14ac:dyDescent="0.25">
      <c r="A32" s="604"/>
      <c r="B32" s="603" t="s">
        <v>383</v>
      </c>
      <c r="C32" s="394" t="s">
        <v>57</v>
      </c>
      <c r="D32" s="395">
        <v>0</v>
      </c>
      <c r="E32" s="399"/>
      <c r="F32" s="399"/>
      <c r="G32" s="399"/>
      <c r="H32" s="399"/>
      <c r="I32" s="399"/>
      <c r="J32" s="399"/>
      <c r="K32" s="396"/>
      <c r="L32" s="397"/>
    </row>
    <row r="33" spans="1:12" x14ac:dyDescent="0.25">
      <c r="A33" s="604"/>
      <c r="B33" s="605"/>
      <c r="C33" s="394" t="s">
        <v>384</v>
      </c>
      <c r="D33" s="395">
        <v>0</v>
      </c>
      <c r="E33" s="399"/>
      <c r="F33" s="399"/>
      <c r="G33" s="399"/>
      <c r="H33" s="399"/>
      <c r="I33" s="399"/>
      <c r="J33" s="399"/>
      <c r="K33" s="396"/>
      <c r="L33" s="397"/>
    </row>
    <row r="34" spans="1:12" x14ac:dyDescent="0.25">
      <c r="A34" s="604"/>
      <c r="B34" s="605"/>
      <c r="C34" s="394" t="s">
        <v>385</v>
      </c>
      <c r="D34" s="395">
        <v>0</v>
      </c>
      <c r="E34" s="399"/>
      <c r="F34" s="399"/>
      <c r="G34" s="399"/>
      <c r="H34" s="399"/>
      <c r="I34" s="399"/>
      <c r="J34" s="399"/>
      <c r="K34" s="396"/>
      <c r="L34" s="397"/>
    </row>
    <row r="35" spans="1:12" x14ac:dyDescent="0.25">
      <c r="A35" s="604"/>
      <c r="B35" s="603" t="s">
        <v>386</v>
      </c>
      <c r="C35" s="394" t="s">
        <v>57</v>
      </c>
      <c r="D35" s="395">
        <v>1</v>
      </c>
      <c r="E35" s="395">
        <v>1</v>
      </c>
      <c r="F35" s="395">
        <v>0</v>
      </c>
      <c r="G35" s="395">
        <v>0</v>
      </c>
      <c r="H35" s="395">
        <v>0</v>
      </c>
      <c r="I35" s="395">
        <v>7</v>
      </c>
      <c r="J35" s="395">
        <v>7</v>
      </c>
      <c r="K35" s="396">
        <v>100</v>
      </c>
      <c r="L35" s="397">
        <v>100</v>
      </c>
    </row>
    <row r="36" spans="1:12" x14ac:dyDescent="0.25">
      <c r="A36" s="604"/>
      <c r="B36" s="605"/>
      <c r="C36" s="394" t="s">
        <v>387</v>
      </c>
      <c r="D36" s="395">
        <v>1</v>
      </c>
      <c r="E36" s="395">
        <v>1</v>
      </c>
      <c r="F36" s="395">
        <v>0</v>
      </c>
      <c r="G36" s="395">
        <v>0</v>
      </c>
      <c r="H36" s="395">
        <v>0</v>
      </c>
      <c r="I36" s="395">
        <v>7</v>
      </c>
      <c r="J36" s="395">
        <v>7</v>
      </c>
      <c r="K36" s="396">
        <v>100</v>
      </c>
      <c r="L36" s="397">
        <v>100</v>
      </c>
    </row>
    <row r="37" spans="1:12" x14ac:dyDescent="0.25">
      <c r="A37" s="604"/>
      <c r="B37" s="605"/>
      <c r="C37" s="394" t="s">
        <v>388</v>
      </c>
      <c r="D37" s="395">
        <v>0</v>
      </c>
      <c r="E37" s="399"/>
      <c r="F37" s="399"/>
      <c r="G37" s="399"/>
      <c r="H37" s="399"/>
      <c r="I37" s="399"/>
      <c r="J37" s="399"/>
      <c r="K37" s="396"/>
      <c r="L37" s="397"/>
    </row>
    <row r="38" spans="1:12" x14ac:dyDescent="0.25">
      <c r="A38" s="604"/>
      <c r="B38" s="605"/>
      <c r="C38" s="394" t="s">
        <v>389</v>
      </c>
      <c r="D38" s="395">
        <v>0</v>
      </c>
      <c r="E38" s="399"/>
      <c r="F38" s="399"/>
      <c r="G38" s="399"/>
      <c r="H38" s="399"/>
      <c r="I38" s="399"/>
      <c r="J38" s="399"/>
      <c r="K38" s="396"/>
      <c r="L38" s="397"/>
    </row>
    <row r="39" spans="1:12" x14ac:dyDescent="0.25">
      <c r="A39" s="604"/>
      <c r="B39" s="605"/>
      <c r="C39" s="394" t="s">
        <v>390</v>
      </c>
      <c r="D39" s="395">
        <v>0</v>
      </c>
      <c r="E39" s="399"/>
      <c r="F39" s="399"/>
      <c r="G39" s="399"/>
      <c r="H39" s="399"/>
      <c r="I39" s="399"/>
      <c r="J39" s="399"/>
      <c r="K39" s="396"/>
      <c r="L39" s="397"/>
    </row>
    <row r="40" spans="1:12" x14ac:dyDescent="0.25">
      <c r="A40" s="604"/>
      <c r="B40" s="605"/>
      <c r="C40" s="394" t="s">
        <v>391</v>
      </c>
      <c r="D40" s="395">
        <v>0</v>
      </c>
      <c r="E40" s="399"/>
      <c r="F40" s="399"/>
      <c r="G40" s="399"/>
      <c r="H40" s="399"/>
      <c r="I40" s="399"/>
      <c r="J40" s="399"/>
      <c r="K40" s="396"/>
      <c r="L40" s="397"/>
    </row>
    <row r="41" spans="1:12" x14ac:dyDescent="0.25">
      <c r="A41" s="604"/>
      <c r="B41" s="603" t="s">
        <v>392</v>
      </c>
      <c r="C41" s="394" t="s">
        <v>57</v>
      </c>
      <c r="D41" s="395">
        <v>0</v>
      </c>
      <c r="E41" s="399"/>
      <c r="F41" s="399"/>
      <c r="G41" s="399"/>
      <c r="H41" s="399"/>
      <c r="I41" s="399"/>
      <c r="J41" s="399"/>
      <c r="K41" s="396"/>
      <c r="L41" s="397"/>
    </row>
    <row r="42" spans="1:12" x14ac:dyDescent="0.25">
      <c r="A42" s="604"/>
      <c r="B42" s="605"/>
      <c r="C42" s="394" t="s">
        <v>393</v>
      </c>
      <c r="D42" s="395">
        <v>0</v>
      </c>
      <c r="E42" s="399"/>
      <c r="F42" s="399"/>
      <c r="G42" s="399"/>
      <c r="H42" s="399"/>
      <c r="I42" s="399"/>
      <c r="J42" s="399"/>
      <c r="K42" s="396"/>
      <c r="L42" s="397"/>
    </row>
    <row r="43" spans="1:12" x14ac:dyDescent="0.25">
      <c r="A43" s="604"/>
      <c r="B43" s="603" t="s">
        <v>394</v>
      </c>
      <c r="C43" s="394" t="s">
        <v>57</v>
      </c>
      <c r="D43" s="395">
        <v>0</v>
      </c>
      <c r="E43" s="399"/>
      <c r="F43" s="399"/>
      <c r="G43" s="399"/>
      <c r="H43" s="399"/>
      <c r="I43" s="399"/>
      <c r="J43" s="399"/>
      <c r="K43" s="396"/>
      <c r="L43" s="397"/>
    </row>
    <row r="44" spans="1:12" x14ac:dyDescent="0.25">
      <c r="A44" s="604"/>
      <c r="B44" s="605"/>
      <c r="C44" s="394" t="s">
        <v>395</v>
      </c>
      <c r="D44" s="395">
        <v>0</v>
      </c>
      <c r="E44" s="399"/>
      <c r="F44" s="399"/>
      <c r="G44" s="399"/>
      <c r="H44" s="399"/>
      <c r="I44" s="399"/>
      <c r="J44" s="399"/>
      <c r="K44" s="396"/>
      <c r="L44" s="397"/>
    </row>
    <row r="45" spans="1:12" x14ac:dyDescent="0.25">
      <c r="A45" s="604"/>
      <c r="B45" s="605"/>
      <c r="C45" s="394" t="s">
        <v>396</v>
      </c>
      <c r="D45" s="395">
        <v>0</v>
      </c>
      <c r="E45" s="399"/>
      <c r="F45" s="399"/>
      <c r="G45" s="399"/>
      <c r="H45" s="399"/>
      <c r="I45" s="399"/>
      <c r="J45" s="399"/>
      <c r="K45" s="396"/>
      <c r="L45" s="397"/>
    </row>
    <row r="46" spans="1:12" x14ac:dyDescent="0.25">
      <c r="A46" s="604"/>
      <c r="B46" s="605"/>
      <c r="C46" s="394" t="s">
        <v>397</v>
      </c>
      <c r="D46" s="395">
        <v>0</v>
      </c>
      <c r="E46" s="399"/>
      <c r="F46" s="399"/>
      <c r="G46" s="399"/>
      <c r="H46" s="399"/>
      <c r="I46" s="399"/>
      <c r="J46" s="399"/>
      <c r="K46" s="396"/>
      <c r="L46" s="397"/>
    </row>
    <row r="47" spans="1:12" x14ac:dyDescent="0.25">
      <c r="A47" s="604"/>
      <c r="B47" s="605"/>
      <c r="C47" s="394" t="s">
        <v>398</v>
      </c>
      <c r="D47" s="395">
        <v>0</v>
      </c>
      <c r="E47" s="399"/>
      <c r="F47" s="399"/>
      <c r="G47" s="399"/>
      <c r="H47" s="399"/>
      <c r="I47" s="399"/>
      <c r="J47" s="399"/>
      <c r="K47" s="396"/>
      <c r="L47" s="397"/>
    </row>
    <row r="48" spans="1:12" x14ac:dyDescent="0.25">
      <c r="A48" s="604"/>
      <c r="B48" s="605"/>
      <c r="C48" s="394" t="s">
        <v>399</v>
      </c>
      <c r="D48" s="395">
        <v>0</v>
      </c>
      <c r="E48" s="399"/>
      <c r="F48" s="399"/>
      <c r="G48" s="399"/>
      <c r="H48" s="399"/>
      <c r="I48" s="399"/>
      <c r="J48" s="399"/>
      <c r="K48" s="396"/>
      <c r="L48" s="397"/>
    </row>
    <row r="49" spans="1:12" x14ac:dyDescent="0.25">
      <c r="A49" s="604"/>
      <c r="B49" s="603" t="s">
        <v>400</v>
      </c>
      <c r="C49" s="394" t="s">
        <v>57</v>
      </c>
      <c r="D49" s="395">
        <v>1.0000000000000002</v>
      </c>
      <c r="E49" s="395">
        <v>1</v>
      </c>
      <c r="F49" s="395">
        <v>0</v>
      </c>
      <c r="G49" s="395">
        <v>0</v>
      </c>
      <c r="H49" s="395">
        <v>0</v>
      </c>
      <c r="I49" s="395">
        <v>16</v>
      </c>
      <c r="J49" s="395">
        <v>16</v>
      </c>
      <c r="K49" s="396">
        <v>99.999999999999972</v>
      </c>
      <c r="L49" s="397">
        <v>100</v>
      </c>
    </row>
    <row r="50" spans="1:12" x14ac:dyDescent="0.25">
      <c r="A50" s="604"/>
      <c r="B50" s="605"/>
      <c r="C50" s="394" t="s">
        <v>401</v>
      </c>
      <c r="D50" s="395">
        <v>1</v>
      </c>
      <c r="E50" s="395">
        <v>1</v>
      </c>
      <c r="F50" s="395">
        <v>0</v>
      </c>
      <c r="G50" s="395">
        <v>0</v>
      </c>
      <c r="H50" s="395">
        <v>0</v>
      </c>
      <c r="I50" s="395">
        <v>16</v>
      </c>
      <c r="J50" s="395">
        <v>16</v>
      </c>
      <c r="K50" s="396">
        <v>100</v>
      </c>
      <c r="L50" s="397">
        <v>100</v>
      </c>
    </row>
    <row r="51" spans="1:12" x14ac:dyDescent="0.25">
      <c r="A51" s="604"/>
      <c r="B51" s="605"/>
      <c r="C51" s="394" t="s">
        <v>402</v>
      </c>
      <c r="D51" s="395">
        <v>0</v>
      </c>
      <c r="E51" s="399"/>
      <c r="F51" s="399"/>
      <c r="G51" s="399"/>
      <c r="H51" s="399"/>
      <c r="I51" s="399"/>
      <c r="J51" s="399"/>
      <c r="K51" s="396"/>
      <c r="L51" s="397"/>
    </row>
    <row r="52" spans="1:12" x14ac:dyDescent="0.25">
      <c r="A52" s="604"/>
      <c r="B52" s="605"/>
      <c r="C52" s="394" t="s">
        <v>403</v>
      </c>
      <c r="D52" s="395">
        <v>0</v>
      </c>
      <c r="E52" s="399"/>
      <c r="F52" s="399"/>
      <c r="G52" s="399"/>
      <c r="H52" s="399"/>
      <c r="I52" s="399"/>
      <c r="J52" s="399"/>
      <c r="K52" s="396"/>
      <c r="L52" s="397"/>
    </row>
    <row r="53" spans="1:12" x14ac:dyDescent="0.25">
      <c r="A53" s="604"/>
      <c r="B53" s="605"/>
      <c r="C53" s="394" t="s">
        <v>404</v>
      </c>
      <c r="D53" s="395">
        <v>0</v>
      </c>
      <c r="E53" s="399"/>
      <c r="F53" s="399"/>
      <c r="G53" s="399"/>
      <c r="H53" s="399"/>
      <c r="I53" s="399"/>
      <c r="J53" s="399"/>
      <c r="K53" s="396"/>
      <c r="L53" s="397"/>
    </row>
    <row r="54" spans="1:12" x14ac:dyDescent="0.25">
      <c r="A54" s="604"/>
      <c r="B54" s="605"/>
      <c r="C54" s="394" t="s">
        <v>405</v>
      </c>
      <c r="D54" s="395">
        <v>0</v>
      </c>
      <c r="E54" s="399"/>
      <c r="F54" s="399"/>
      <c r="G54" s="399"/>
      <c r="H54" s="399"/>
      <c r="I54" s="399"/>
      <c r="J54" s="399"/>
      <c r="K54" s="396"/>
      <c r="L54" s="397"/>
    </row>
    <row r="55" spans="1:12" x14ac:dyDescent="0.25">
      <c r="A55" s="604"/>
      <c r="B55" s="605"/>
      <c r="C55" s="394" t="s">
        <v>406</v>
      </c>
      <c r="D55" s="395">
        <v>0</v>
      </c>
      <c r="E55" s="399"/>
      <c r="F55" s="399"/>
      <c r="G55" s="399"/>
      <c r="H55" s="399"/>
      <c r="I55" s="399"/>
      <c r="J55" s="399"/>
      <c r="K55" s="396"/>
      <c r="L55" s="397"/>
    </row>
    <row r="56" spans="1:12" x14ac:dyDescent="0.25">
      <c r="A56" s="604"/>
      <c r="B56" s="605"/>
      <c r="C56" s="394" t="s">
        <v>407</v>
      </c>
      <c r="D56" s="395">
        <v>0</v>
      </c>
      <c r="E56" s="399"/>
      <c r="F56" s="399"/>
      <c r="G56" s="399"/>
      <c r="H56" s="399"/>
      <c r="I56" s="399"/>
      <c r="J56" s="399"/>
      <c r="K56" s="396"/>
      <c r="L56" s="397"/>
    </row>
    <row r="57" spans="1:12" x14ac:dyDescent="0.25">
      <c r="A57" s="604"/>
      <c r="B57" s="605"/>
      <c r="C57" s="394" t="s">
        <v>408</v>
      </c>
      <c r="D57" s="395">
        <v>0</v>
      </c>
      <c r="E57" s="399"/>
      <c r="F57" s="399"/>
      <c r="G57" s="399"/>
      <c r="H57" s="399"/>
      <c r="I57" s="399"/>
      <c r="J57" s="399"/>
      <c r="K57" s="396"/>
      <c r="L57" s="397"/>
    </row>
    <row r="58" spans="1:12" x14ac:dyDescent="0.25">
      <c r="A58" s="604"/>
      <c r="B58" s="605"/>
      <c r="C58" s="394" t="s">
        <v>409</v>
      </c>
      <c r="D58" s="395">
        <v>0</v>
      </c>
      <c r="E58" s="399"/>
      <c r="F58" s="399"/>
      <c r="G58" s="399"/>
      <c r="H58" s="399"/>
      <c r="I58" s="399"/>
      <c r="J58" s="399"/>
      <c r="K58" s="396"/>
      <c r="L58" s="397"/>
    </row>
    <row r="59" spans="1:12" x14ac:dyDescent="0.25">
      <c r="A59" s="604"/>
      <c r="B59" s="605"/>
      <c r="C59" s="394" t="s">
        <v>410</v>
      </c>
      <c r="D59" s="395">
        <v>0</v>
      </c>
      <c r="E59" s="399"/>
      <c r="F59" s="399"/>
      <c r="G59" s="399"/>
      <c r="H59" s="399"/>
      <c r="I59" s="399"/>
      <c r="J59" s="399"/>
      <c r="K59" s="396"/>
      <c r="L59" s="397"/>
    </row>
    <row r="60" spans="1:12" x14ac:dyDescent="0.25">
      <c r="A60" s="604"/>
      <c r="B60" s="605"/>
      <c r="C60" s="394" t="s">
        <v>411</v>
      </c>
      <c r="D60" s="395">
        <v>0</v>
      </c>
      <c r="E60" s="399"/>
      <c r="F60" s="399"/>
      <c r="G60" s="399"/>
      <c r="H60" s="399"/>
      <c r="I60" s="399"/>
      <c r="J60" s="399"/>
      <c r="K60" s="396"/>
      <c r="L60" s="397"/>
    </row>
    <row r="61" spans="1:12" x14ac:dyDescent="0.25">
      <c r="A61" s="604"/>
      <c r="B61" s="605"/>
      <c r="C61" s="394" t="s">
        <v>413</v>
      </c>
      <c r="D61" s="395">
        <v>0</v>
      </c>
      <c r="E61" s="399"/>
      <c r="F61" s="399"/>
      <c r="G61" s="399"/>
      <c r="H61" s="399"/>
      <c r="I61" s="399"/>
      <c r="J61" s="399"/>
      <c r="K61" s="396"/>
      <c r="L61" s="397"/>
    </row>
    <row r="62" spans="1:12" x14ac:dyDescent="0.25">
      <c r="A62" s="604"/>
      <c r="B62" s="605"/>
      <c r="C62" s="394" t="s">
        <v>412</v>
      </c>
      <c r="D62" s="395">
        <v>0</v>
      </c>
      <c r="E62" s="399"/>
      <c r="F62" s="399"/>
      <c r="G62" s="399"/>
      <c r="H62" s="399"/>
      <c r="I62" s="399"/>
      <c r="J62" s="399"/>
      <c r="K62" s="396"/>
      <c r="L62" s="397"/>
    </row>
    <row r="63" spans="1:12" x14ac:dyDescent="0.25">
      <c r="A63" s="604"/>
      <c r="B63" s="605"/>
      <c r="C63" s="394" t="s">
        <v>414</v>
      </c>
      <c r="D63" s="395">
        <v>0</v>
      </c>
      <c r="E63" s="399"/>
      <c r="F63" s="399"/>
      <c r="G63" s="399"/>
      <c r="H63" s="399"/>
      <c r="I63" s="399"/>
      <c r="J63" s="399"/>
      <c r="K63" s="396"/>
      <c r="L63" s="397"/>
    </row>
    <row r="64" spans="1:12" x14ac:dyDescent="0.25">
      <c r="A64" s="604"/>
      <c r="B64" s="603" t="s">
        <v>415</v>
      </c>
      <c r="C64" s="394" t="s">
        <v>57</v>
      </c>
      <c r="D64" s="395">
        <v>2</v>
      </c>
      <c r="E64" s="395">
        <v>2</v>
      </c>
      <c r="F64" s="395">
        <v>0</v>
      </c>
      <c r="G64" s="395">
        <v>0</v>
      </c>
      <c r="H64" s="395">
        <v>0</v>
      </c>
      <c r="I64" s="395">
        <v>18</v>
      </c>
      <c r="J64" s="395">
        <v>18</v>
      </c>
      <c r="K64" s="396">
        <v>100</v>
      </c>
      <c r="L64" s="397">
        <v>100</v>
      </c>
    </row>
    <row r="65" spans="1:12" x14ac:dyDescent="0.25">
      <c r="A65" s="604"/>
      <c r="B65" s="605"/>
      <c r="C65" s="394" t="s">
        <v>416</v>
      </c>
      <c r="D65" s="395">
        <v>0</v>
      </c>
      <c r="E65" s="399"/>
      <c r="F65" s="399"/>
      <c r="G65" s="399"/>
      <c r="H65" s="399"/>
      <c r="I65" s="399"/>
      <c r="J65" s="399"/>
      <c r="K65" s="396"/>
      <c r="L65" s="397"/>
    </row>
    <row r="66" spans="1:12" x14ac:dyDescent="0.25">
      <c r="A66" s="604"/>
      <c r="B66" s="605"/>
      <c r="C66" s="394" t="s">
        <v>417</v>
      </c>
      <c r="D66" s="395">
        <v>1</v>
      </c>
      <c r="E66" s="395">
        <v>1</v>
      </c>
      <c r="F66" s="395">
        <v>0</v>
      </c>
      <c r="G66" s="395">
        <v>0</v>
      </c>
      <c r="H66" s="395">
        <v>0</v>
      </c>
      <c r="I66" s="395">
        <v>7</v>
      </c>
      <c r="J66" s="395">
        <v>7</v>
      </c>
      <c r="K66" s="396">
        <v>100</v>
      </c>
      <c r="L66" s="397">
        <v>100</v>
      </c>
    </row>
    <row r="67" spans="1:12" x14ac:dyDescent="0.25">
      <c r="A67" s="604"/>
      <c r="B67" s="605"/>
      <c r="C67" s="394" t="s">
        <v>418</v>
      </c>
      <c r="D67" s="395">
        <v>1</v>
      </c>
      <c r="E67" s="395">
        <v>1</v>
      </c>
      <c r="F67" s="395">
        <v>0</v>
      </c>
      <c r="G67" s="395">
        <v>0</v>
      </c>
      <c r="H67" s="395">
        <v>0</v>
      </c>
      <c r="I67" s="395">
        <v>11</v>
      </c>
      <c r="J67" s="395">
        <v>11</v>
      </c>
      <c r="K67" s="396">
        <v>100</v>
      </c>
      <c r="L67" s="397">
        <v>100</v>
      </c>
    </row>
    <row r="68" spans="1:12" x14ac:dyDescent="0.25">
      <c r="A68" s="604"/>
      <c r="B68" s="605"/>
      <c r="C68" s="394" t="s">
        <v>419</v>
      </c>
      <c r="D68" s="395">
        <v>0</v>
      </c>
      <c r="E68" s="399"/>
      <c r="F68" s="399"/>
      <c r="G68" s="399"/>
      <c r="H68" s="399"/>
      <c r="I68" s="399"/>
      <c r="J68" s="399"/>
      <c r="K68" s="396"/>
      <c r="L68" s="397"/>
    </row>
    <row r="69" spans="1:12" x14ac:dyDescent="0.25">
      <c r="A69" s="604"/>
      <c r="B69" s="605"/>
      <c r="C69" s="394" t="s">
        <v>420</v>
      </c>
      <c r="D69" s="395">
        <v>0</v>
      </c>
      <c r="E69" s="399"/>
      <c r="F69" s="399"/>
      <c r="G69" s="399"/>
      <c r="H69" s="399"/>
      <c r="I69" s="399"/>
      <c r="J69" s="399"/>
      <c r="K69" s="396"/>
      <c r="L69" s="397"/>
    </row>
    <row r="70" spans="1:12" x14ac:dyDescent="0.25">
      <c r="A70" s="604"/>
      <c r="B70" s="605"/>
      <c r="C70" s="394" t="s">
        <v>421</v>
      </c>
      <c r="D70" s="395">
        <v>0</v>
      </c>
      <c r="E70" s="399"/>
      <c r="F70" s="399"/>
      <c r="G70" s="399"/>
      <c r="H70" s="399"/>
      <c r="I70" s="399"/>
      <c r="J70" s="399"/>
      <c r="K70" s="396"/>
      <c r="L70" s="397"/>
    </row>
    <row r="71" spans="1:12" x14ac:dyDescent="0.25">
      <c r="A71" s="604"/>
      <c r="B71" s="605"/>
      <c r="C71" s="394" t="s">
        <v>422</v>
      </c>
      <c r="D71" s="395">
        <v>0</v>
      </c>
      <c r="E71" s="399"/>
      <c r="F71" s="399"/>
      <c r="G71" s="399"/>
      <c r="H71" s="399"/>
      <c r="I71" s="399"/>
      <c r="J71" s="399"/>
      <c r="K71" s="396"/>
      <c r="L71" s="397"/>
    </row>
    <row r="72" spans="1:12" x14ac:dyDescent="0.25">
      <c r="A72" s="604"/>
      <c r="B72" s="605"/>
      <c r="C72" s="394" t="s">
        <v>423</v>
      </c>
      <c r="D72" s="395">
        <v>0</v>
      </c>
      <c r="E72" s="399"/>
      <c r="F72" s="399"/>
      <c r="G72" s="399"/>
      <c r="H72" s="399"/>
      <c r="I72" s="399"/>
      <c r="J72" s="399"/>
      <c r="K72" s="396"/>
      <c r="L72" s="397"/>
    </row>
    <row r="73" spans="1:12" x14ac:dyDescent="0.25">
      <c r="A73" s="604"/>
      <c r="B73" s="605"/>
      <c r="C73" s="394" t="s">
        <v>424</v>
      </c>
      <c r="D73" s="395">
        <v>0</v>
      </c>
      <c r="E73" s="399"/>
      <c r="F73" s="399"/>
      <c r="G73" s="399"/>
      <c r="H73" s="399"/>
      <c r="I73" s="399"/>
      <c r="J73" s="399"/>
      <c r="K73" s="396"/>
      <c r="L73" s="397"/>
    </row>
    <row r="74" spans="1:12" x14ac:dyDescent="0.25">
      <c r="A74" s="604"/>
      <c r="B74" s="603" t="s">
        <v>425</v>
      </c>
      <c r="C74" s="394" t="s">
        <v>57</v>
      </c>
      <c r="D74" s="395">
        <v>0</v>
      </c>
      <c r="E74" s="399"/>
      <c r="F74" s="399"/>
      <c r="G74" s="399"/>
      <c r="H74" s="399"/>
      <c r="I74" s="399"/>
      <c r="J74" s="399"/>
      <c r="K74" s="396"/>
      <c r="L74" s="397"/>
    </row>
    <row r="75" spans="1:12" x14ac:dyDescent="0.25">
      <c r="A75" s="604"/>
      <c r="B75" s="605"/>
      <c r="C75" s="394" t="s">
        <v>426</v>
      </c>
      <c r="D75" s="395">
        <v>0</v>
      </c>
      <c r="E75" s="399"/>
      <c r="F75" s="399"/>
      <c r="G75" s="399"/>
      <c r="H75" s="399"/>
      <c r="I75" s="399"/>
      <c r="J75" s="399"/>
      <c r="K75" s="396"/>
      <c r="L75" s="397"/>
    </row>
    <row r="76" spans="1:12" x14ac:dyDescent="0.25">
      <c r="A76" s="604"/>
      <c r="B76" s="605"/>
      <c r="C76" s="394" t="s">
        <v>427</v>
      </c>
      <c r="D76" s="395">
        <v>0</v>
      </c>
      <c r="E76" s="399"/>
      <c r="F76" s="399"/>
      <c r="G76" s="399"/>
      <c r="H76" s="399"/>
      <c r="I76" s="399"/>
      <c r="J76" s="399"/>
      <c r="K76" s="396"/>
      <c r="L76" s="397"/>
    </row>
    <row r="77" spans="1:12" x14ac:dyDescent="0.25">
      <c r="A77" s="604"/>
      <c r="B77" s="605"/>
      <c r="C77" s="394" t="s">
        <v>428</v>
      </c>
      <c r="D77" s="395">
        <v>0</v>
      </c>
      <c r="E77" s="399"/>
      <c r="F77" s="399"/>
      <c r="G77" s="399"/>
      <c r="H77" s="399"/>
      <c r="I77" s="399"/>
      <c r="J77" s="399"/>
      <c r="K77" s="396"/>
      <c r="L77" s="397"/>
    </row>
    <row r="78" spans="1:12" x14ac:dyDescent="0.25">
      <c r="A78" s="604"/>
      <c r="B78" s="603" t="s">
        <v>429</v>
      </c>
      <c r="C78" s="394" t="s">
        <v>57</v>
      </c>
      <c r="D78" s="395">
        <v>0</v>
      </c>
      <c r="E78" s="399"/>
      <c r="F78" s="399"/>
      <c r="G78" s="399"/>
      <c r="H78" s="399"/>
      <c r="I78" s="399"/>
      <c r="J78" s="399"/>
      <c r="K78" s="396"/>
      <c r="L78" s="397"/>
    </row>
    <row r="79" spans="1:12" x14ac:dyDescent="0.25">
      <c r="A79" s="604"/>
      <c r="B79" s="605"/>
      <c r="C79" s="394" t="s">
        <v>430</v>
      </c>
      <c r="D79" s="395">
        <v>0</v>
      </c>
      <c r="E79" s="399"/>
      <c r="F79" s="399"/>
      <c r="G79" s="399"/>
      <c r="H79" s="399"/>
      <c r="I79" s="399"/>
      <c r="J79" s="399"/>
      <c r="K79" s="396"/>
      <c r="L79" s="397"/>
    </row>
    <row r="80" spans="1:12" x14ac:dyDescent="0.25">
      <c r="A80" s="604"/>
      <c r="B80" s="605"/>
      <c r="C80" s="394" t="s">
        <v>431</v>
      </c>
      <c r="D80" s="395">
        <v>0</v>
      </c>
      <c r="E80" s="399"/>
      <c r="F80" s="399"/>
      <c r="G80" s="399"/>
      <c r="H80" s="399"/>
      <c r="I80" s="399"/>
      <c r="J80" s="399"/>
      <c r="K80" s="396"/>
      <c r="L80" s="397"/>
    </row>
    <row r="81" spans="1:12" x14ac:dyDescent="0.25">
      <c r="A81" s="604"/>
      <c r="B81" s="605"/>
      <c r="C81" s="394" t="s">
        <v>432</v>
      </c>
      <c r="D81" s="395">
        <v>0</v>
      </c>
      <c r="E81" s="399"/>
      <c r="F81" s="399"/>
      <c r="G81" s="399"/>
      <c r="H81" s="399"/>
      <c r="I81" s="399"/>
      <c r="J81" s="399"/>
      <c r="K81" s="396"/>
      <c r="L81" s="397"/>
    </row>
    <row r="82" spans="1:12" x14ac:dyDescent="0.25">
      <c r="A82" s="604"/>
      <c r="B82" s="605"/>
      <c r="C82" s="394" t="s">
        <v>433</v>
      </c>
      <c r="D82" s="395">
        <v>0</v>
      </c>
      <c r="E82" s="399"/>
      <c r="F82" s="399"/>
      <c r="G82" s="399"/>
      <c r="H82" s="399"/>
      <c r="I82" s="399"/>
      <c r="J82" s="399"/>
      <c r="K82" s="396"/>
      <c r="L82" s="397"/>
    </row>
    <row r="83" spans="1:12" x14ac:dyDescent="0.25">
      <c r="A83" s="604"/>
      <c r="B83" s="605"/>
      <c r="C83" s="394" t="s">
        <v>434</v>
      </c>
      <c r="D83" s="395">
        <v>0</v>
      </c>
      <c r="E83" s="399"/>
      <c r="F83" s="399"/>
      <c r="G83" s="399"/>
      <c r="H83" s="399"/>
      <c r="I83" s="399"/>
      <c r="J83" s="399"/>
      <c r="K83" s="396"/>
      <c r="L83" s="397"/>
    </row>
    <row r="84" spans="1:12" x14ac:dyDescent="0.25">
      <c r="A84" s="604"/>
      <c r="B84" s="605"/>
      <c r="C84" s="394" t="s">
        <v>435</v>
      </c>
      <c r="D84" s="395">
        <v>0</v>
      </c>
      <c r="E84" s="399"/>
      <c r="F84" s="399"/>
      <c r="G84" s="399"/>
      <c r="H84" s="399"/>
      <c r="I84" s="399"/>
      <c r="J84" s="399"/>
      <c r="K84" s="396"/>
      <c r="L84" s="397"/>
    </row>
    <row r="85" spans="1:12" x14ac:dyDescent="0.25">
      <c r="A85" s="604"/>
      <c r="B85" s="605"/>
      <c r="C85" s="394" t="s">
        <v>436</v>
      </c>
      <c r="D85" s="395">
        <v>0</v>
      </c>
      <c r="E85" s="399"/>
      <c r="F85" s="399"/>
      <c r="G85" s="399"/>
      <c r="H85" s="399"/>
      <c r="I85" s="399"/>
      <c r="J85" s="399"/>
      <c r="K85" s="396"/>
      <c r="L85" s="397"/>
    </row>
    <row r="86" spans="1:12" x14ac:dyDescent="0.25">
      <c r="A86" s="604"/>
      <c r="B86" s="605"/>
      <c r="C86" s="394" t="s">
        <v>437</v>
      </c>
      <c r="D86" s="395">
        <v>0</v>
      </c>
      <c r="E86" s="399"/>
      <c r="F86" s="399"/>
      <c r="G86" s="399"/>
      <c r="H86" s="399"/>
      <c r="I86" s="399"/>
      <c r="J86" s="399"/>
      <c r="K86" s="396"/>
      <c r="L86" s="397"/>
    </row>
    <row r="87" spans="1:12" x14ac:dyDescent="0.25">
      <c r="A87" s="604"/>
      <c r="B87" s="605"/>
      <c r="C87" s="394" t="s">
        <v>438</v>
      </c>
      <c r="D87" s="395">
        <v>0</v>
      </c>
      <c r="E87" s="399"/>
      <c r="F87" s="399"/>
      <c r="G87" s="399"/>
      <c r="H87" s="399"/>
      <c r="I87" s="399"/>
      <c r="J87" s="399"/>
      <c r="K87" s="396"/>
      <c r="L87" s="397"/>
    </row>
    <row r="88" spans="1:12" x14ac:dyDescent="0.25">
      <c r="A88" s="604"/>
      <c r="B88" s="603" t="s">
        <v>439</v>
      </c>
      <c r="C88" s="394" t="s">
        <v>57</v>
      </c>
      <c r="D88" s="395">
        <v>1.9999999999999998</v>
      </c>
      <c r="E88" s="395">
        <v>2</v>
      </c>
      <c r="F88" s="395">
        <v>0</v>
      </c>
      <c r="G88" s="395">
        <v>0</v>
      </c>
      <c r="H88" s="395">
        <v>0</v>
      </c>
      <c r="I88" s="395">
        <v>20</v>
      </c>
      <c r="J88" s="395">
        <v>20</v>
      </c>
      <c r="K88" s="396">
        <v>100</v>
      </c>
      <c r="L88" s="397">
        <v>100</v>
      </c>
    </row>
    <row r="89" spans="1:12" x14ac:dyDescent="0.25">
      <c r="A89" s="604"/>
      <c r="B89" s="605"/>
      <c r="C89" s="394" t="s">
        <v>440</v>
      </c>
      <c r="D89" s="395">
        <v>0</v>
      </c>
      <c r="E89" s="399"/>
      <c r="F89" s="399"/>
      <c r="G89" s="399"/>
      <c r="H89" s="399"/>
      <c r="I89" s="399"/>
      <c r="J89" s="399"/>
      <c r="K89" s="396"/>
      <c r="L89" s="397"/>
    </row>
    <row r="90" spans="1:12" x14ac:dyDescent="0.25">
      <c r="A90" s="604"/>
      <c r="B90" s="605"/>
      <c r="C90" s="394" t="s">
        <v>441</v>
      </c>
      <c r="D90" s="395">
        <v>0</v>
      </c>
      <c r="E90" s="399"/>
      <c r="F90" s="399"/>
      <c r="G90" s="399"/>
      <c r="H90" s="399"/>
      <c r="I90" s="399"/>
      <c r="J90" s="399"/>
      <c r="K90" s="396"/>
      <c r="L90" s="397"/>
    </row>
    <row r="91" spans="1:12" x14ac:dyDescent="0.25">
      <c r="A91" s="604"/>
      <c r="B91" s="605"/>
      <c r="C91" s="394" t="s">
        <v>442</v>
      </c>
      <c r="D91" s="395">
        <v>1</v>
      </c>
      <c r="E91" s="395">
        <v>1</v>
      </c>
      <c r="F91" s="395">
        <v>0</v>
      </c>
      <c r="G91" s="395">
        <v>0</v>
      </c>
      <c r="H91" s="395">
        <v>0</v>
      </c>
      <c r="I91" s="395">
        <v>12</v>
      </c>
      <c r="J91" s="395">
        <v>12</v>
      </c>
      <c r="K91" s="396">
        <v>100</v>
      </c>
      <c r="L91" s="397">
        <v>100</v>
      </c>
    </row>
    <row r="92" spans="1:12" x14ac:dyDescent="0.25">
      <c r="A92" s="604"/>
      <c r="B92" s="605"/>
      <c r="C92" s="394" t="s">
        <v>443</v>
      </c>
      <c r="D92" s="395">
        <v>0</v>
      </c>
      <c r="E92" s="399"/>
      <c r="F92" s="399"/>
      <c r="G92" s="399"/>
      <c r="H92" s="399"/>
      <c r="I92" s="399"/>
      <c r="J92" s="399"/>
      <c r="K92" s="396"/>
      <c r="L92" s="397"/>
    </row>
    <row r="93" spans="1:12" x14ac:dyDescent="0.25">
      <c r="A93" s="604"/>
      <c r="B93" s="605"/>
      <c r="C93" s="394" t="s">
        <v>444</v>
      </c>
      <c r="D93" s="395">
        <v>0</v>
      </c>
      <c r="E93" s="399"/>
      <c r="F93" s="399"/>
      <c r="G93" s="399"/>
      <c r="H93" s="399"/>
      <c r="I93" s="399"/>
      <c r="J93" s="399"/>
      <c r="K93" s="396"/>
      <c r="L93" s="397"/>
    </row>
    <row r="94" spans="1:12" x14ac:dyDescent="0.25">
      <c r="A94" s="604"/>
      <c r="B94" s="605"/>
      <c r="C94" s="394" t="s">
        <v>445</v>
      </c>
      <c r="D94" s="395">
        <v>0</v>
      </c>
      <c r="E94" s="399"/>
      <c r="F94" s="399"/>
      <c r="G94" s="399"/>
      <c r="H94" s="399"/>
      <c r="I94" s="399"/>
      <c r="J94" s="399"/>
      <c r="K94" s="396"/>
      <c r="L94" s="397"/>
    </row>
    <row r="95" spans="1:12" x14ac:dyDescent="0.25">
      <c r="A95" s="604"/>
      <c r="B95" s="605"/>
      <c r="C95" s="394" t="s">
        <v>446</v>
      </c>
      <c r="D95" s="395">
        <v>0</v>
      </c>
      <c r="E95" s="399"/>
      <c r="F95" s="399"/>
      <c r="G95" s="399"/>
      <c r="H95" s="399"/>
      <c r="I95" s="399"/>
      <c r="J95" s="399"/>
      <c r="K95" s="396"/>
      <c r="L95" s="397"/>
    </row>
    <row r="96" spans="1:12" x14ac:dyDescent="0.25">
      <c r="A96" s="604"/>
      <c r="B96" s="605"/>
      <c r="C96" s="394" t="s">
        <v>447</v>
      </c>
      <c r="D96" s="395">
        <v>1</v>
      </c>
      <c r="E96" s="395">
        <v>1</v>
      </c>
      <c r="F96" s="395">
        <v>0</v>
      </c>
      <c r="G96" s="395">
        <v>0</v>
      </c>
      <c r="H96" s="395">
        <v>0</v>
      </c>
      <c r="I96" s="395">
        <v>8</v>
      </c>
      <c r="J96" s="395">
        <v>8</v>
      </c>
      <c r="K96" s="396">
        <v>100</v>
      </c>
      <c r="L96" s="397">
        <v>100</v>
      </c>
    </row>
    <row r="97" spans="1:12" x14ac:dyDescent="0.25">
      <c r="A97" s="604"/>
      <c r="B97" s="605"/>
      <c r="C97" s="394" t="s">
        <v>448</v>
      </c>
      <c r="D97" s="395">
        <v>0</v>
      </c>
      <c r="E97" s="399"/>
      <c r="F97" s="399"/>
      <c r="G97" s="399"/>
      <c r="H97" s="399"/>
      <c r="I97" s="399"/>
      <c r="J97" s="399"/>
      <c r="K97" s="396"/>
      <c r="L97" s="397"/>
    </row>
    <row r="98" spans="1:12" x14ac:dyDescent="0.25">
      <c r="A98" s="604"/>
      <c r="B98" s="605"/>
      <c r="C98" s="394" t="s">
        <v>449</v>
      </c>
      <c r="D98" s="395">
        <v>0</v>
      </c>
      <c r="E98" s="399"/>
      <c r="F98" s="399"/>
      <c r="G98" s="399"/>
      <c r="H98" s="399"/>
      <c r="I98" s="399"/>
      <c r="J98" s="399"/>
      <c r="K98" s="396"/>
      <c r="L98" s="397"/>
    </row>
    <row r="99" spans="1:12" x14ac:dyDescent="0.25">
      <c r="A99" s="604"/>
      <c r="B99" s="603" t="s">
        <v>450</v>
      </c>
      <c r="C99" s="394" t="s">
        <v>57</v>
      </c>
      <c r="D99" s="395">
        <v>0</v>
      </c>
      <c r="E99" s="399"/>
      <c r="F99" s="399"/>
      <c r="G99" s="399"/>
      <c r="H99" s="399"/>
      <c r="I99" s="399"/>
      <c r="J99" s="399"/>
      <c r="K99" s="396"/>
      <c r="L99" s="397"/>
    </row>
    <row r="100" spans="1:12" x14ac:dyDescent="0.25">
      <c r="A100" s="604"/>
      <c r="B100" s="605"/>
      <c r="C100" s="394" t="s">
        <v>451</v>
      </c>
      <c r="D100" s="395">
        <v>0</v>
      </c>
      <c r="E100" s="399"/>
      <c r="F100" s="399"/>
      <c r="G100" s="399"/>
      <c r="H100" s="399"/>
      <c r="I100" s="399"/>
      <c r="J100" s="399"/>
      <c r="K100" s="396"/>
      <c r="L100" s="397"/>
    </row>
    <row r="101" spans="1:12" x14ac:dyDescent="0.25">
      <c r="A101" s="604"/>
      <c r="B101" s="605"/>
      <c r="C101" s="394" t="s">
        <v>452</v>
      </c>
      <c r="D101" s="395">
        <v>0</v>
      </c>
      <c r="E101" s="399"/>
      <c r="F101" s="399"/>
      <c r="G101" s="399"/>
      <c r="H101" s="399"/>
      <c r="I101" s="399"/>
      <c r="J101" s="399"/>
      <c r="K101" s="396"/>
      <c r="L101" s="397"/>
    </row>
    <row r="102" spans="1:12" x14ac:dyDescent="0.25">
      <c r="A102" s="604"/>
      <c r="B102" s="605"/>
      <c r="C102" s="394" t="s">
        <v>453</v>
      </c>
      <c r="D102" s="395">
        <v>0</v>
      </c>
      <c r="E102" s="399"/>
      <c r="F102" s="399"/>
      <c r="G102" s="399"/>
      <c r="H102" s="399"/>
      <c r="I102" s="399"/>
      <c r="J102" s="399"/>
      <c r="K102" s="396"/>
      <c r="L102" s="397"/>
    </row>
  </sheetData>
  <autoFilter ref="A6:M6">
    <filterColumn colId="0" showButton="0"/>
  </autoFilter>
  <mergeCells count="23">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A6:B6"/>
    <mergeCell ref="A2:L2"/>
    <mergeCell ref="A4:C5"/>
    <mergeCell ref="D4:G4"/>
    <mergeCell ref="H4:H5"/>
    <mergeCell ref="I4:I5"/>
    <mergeCell ref="J4:J5"/>
    <mergeCell ref="K4:K5"/>
    <mergeCell ref="L4:L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101"/>
  <sheetViews>
    <sheetView zoomScale="90" zoomScaleNormal="90" workbookViewId="0">
      <selection activeCell="A7" sqref="A7:L102"/>
    </sheetView>
  </sheetViews>
  <sheetFormatPr defaultColWidth="9.33203125" defaultRowHeight="15.75" x14ac:dyDescent="0.25"/>
  <cols>
    <col min="1" max="1" width="26.33203125" style="24" customWidth="1"/>
    <col min="2" max="2" width="21.6640625" style="24" customWidth="1"/>
    <col min="3" max="3" width="29.1640625" style="24" customWidth="1"/>
    <col min="4" max="4" width="30.33203125" style="24" customWidth="1"/>
    <col min="5" max="16384" width="9.33203125" style="24"/>
  </cols>
  <sheetData>
    <row r="1" spans="1:5" ht="15.6" customHeight="1" x14ac:dyDescent="0.25">
      <c r="A1" s="511" t="s">
        <v>270</v>
      </c>
      <c r="B1" s="511"/>
      <c r="C1" s="511"/>
      <c r="D1" s="511"/>
      <c r="E1" s="39"/>
    </row>
    <row r="2" spans="1:5" ht="15.6" customHeight="1" x14ac:dyDescent="0.25">
      <c r="A2" s="40"/>
      <c r="B2" s="40"/>
      <c r="C2" s="40"/>
      <c r="D2" s="40"/>
      <c r="E2" s="39"/>
    </row>
    <row r="3" spans="1:5" x14ac:dyDescent="0.25">
      <c r="A3" s="25"/>
      <c r="B3" s="25"/>
      <c r="C3" s="25"/>
      <c r="D3" s="26" t="s">
        <v>201</v>
      </c>
      <c r="E3" s="25"/>
    </row>
    <row r="4" spans="1:5" x14ac:dyDescent="0.25">
      <c r="A4" s="512" t="s">
        <v>357</v>
      </c>
      <c r="B4" s="513"/>
      <c r="C4" s="514"/>
      <c r="D4" s="41" t="s">
        <v>202</v>
      </c>
    </row>
    <row r="5" spans="1:5" x14ac:dyDescent="0.25">
      <c r="A5" s="497" t="s">
        <v>151</v>
      </c>
      <c r="B5" s="498"/>
      <c r="C5" s="498"/>
      <c r="D5" s="42">
        <v>537.00000000000216</v>
      </c>
    </row>
    <row r="6" spans="1:5" x14ac:dyDescent="0.25">
      <c r="A6" s="499" t="s">
        <v>358</v>
      </c>
      <c r="B6" s="501" t="s">
        <v>57</v>
      </c>
      <c r="C6" s="501"/>
      <c r="D6" s="321">
        <v>4</v>
      </c>
    </row>
    <row r="7" spans="1:5" x14ac:dyDescent="0.25">
      <c r="A7" s="500"/>
      <c r="B7" s="487" t="s">
        <v>359</v>
      </c>
      <c r="C7" s="316" t="s">
        <v>57</v>
      </c>
      <c r="D7" s="322">
        <v>1.0000000000000002</v>
      </c>
    </row>
    <row r="8" spans="1:5" x14ac:dyDescent="0.25">
      <c r="A8" s="500"/>
      <c r="B8" s="487"/>
      <c r="C8" s="316" t="s">
        <v>360</v>
      </c>
      <c r="D8" s="322">
        <v>1</v>
      </c>
    </row>
    <row r="9" spans="1:5" x14ac:dyDescent="0.25">
      <c r="A9" s="500"/>
      <c r="B9" s="487"/>
      <c r="C9" s="316" t="s">
        <v>361</v>
      </c>
      <c r="D9" s="322">
        <v>0</v>
      </c>
    </row>
    <row r="10" spans="1:5" x14ac:dyDescent="0.25">
      <c r="A10" s="500"/>
      <c r="B10" s="487"/>
      <c r="C10" s="316" t="s">
        <v>362</v>
      </c>
      <c r="D10" s="322">
        <v>0</v>
      </c>
    </row>
    <row r="11" spans="1:5" x14ac:dyDescent="0.25">
      <c r="A11" s="500"/>
      <c r="B11" s="487"/>
      <c r="C11" s="316" t="s">
        <v>363</v>
      </c>
      <c r="D11" s="322">
        <v>0</v>
      </c>
    </row>
    <row r="12" spans="1:5" x14ac:dyDescent="0.25">
      <c r="A12" s="500"/>
      <c r="B12" s="487"/>
      <c r="C12" s="316" t="s">
        <v>364</v>
      </c>
      <c r="D12" s="322">
        <v>0</v>
      </c>
    </row>
    <row r="13" spans="1:5" x14ac:dyDescent="0.25">
      <c r="A13" s="500"/>
      <c r="B13" s="487"/>
      <c r="C13" s="316" t="s">
        <v>365</v>
      </c>
      <c r="D13" s="322">
        <v>0</v>
      </c>
    </row>
    <row r="14" spans="1:5" x14ac:dyDescent="0.25">
      <c r="A14" s="500"/>
      <c r="B14" s="487"/>
      <c r="C14" s="316" t="s">
        <v>366</v>
      </c>
      <c r="D14" s="322">
        <v>0</v>
      </c>
    </row>
    <row r="15" spans="1:5" x14ac:dyDescent="0.25">
      <c r="A15" s="500"/>
      <c r="B15" s="487"/>
      <c r="C15" s="316" t="s">
        <v>367</v>
      </c>
      <c r="D15" s="322">
        <v>0</v>
      </c>
    </row>
    <row r="16" spans="1:5" x14ac:dyDescent="0.25">
      <c r="A16" s="500"/>
      <c r="B16" s="487"/>
      <c r="C16" s="316" t="s">
        <v>368</v>
      </c>
      <c r="D16" s="322">
        <v>0</v>
      </c>
    </row>
    <row r="17" spans="1:4" x14ac:dyDescent="0.25">
      <c r="A17" s="500"/>
      <c r="B17" s="487"/>
      <c r="C17" s="316" t="s">
        <v>369</v>
      </c>
      <c r="D17" s="322">
        <v>0</v>
      </c>
    </row>
    <row r="18" spans="1:4" x14ac:dyDescent="0.25">
      <c r="A18" s="500"/>
      <c r="B18" s="487"/>
      <c r="C18" s="316" t="s">
        <v>370</v>
      </c>
      <c r="D18" s="322">
        <v>0</v>
      </c>
    </row>
    <row r="19" spans="1:4" x14ac:dyDescent="0.25">
      <c r="A19" s="500"/>
      <c r="B19" s="487"/>
      <c r="C19" s="316" t="s">
        <v>371</v>
      </c>
      <c r="D19" s="322">
        <v>0</v>
      </c>
    </row>
    <row r="20" spans="1:4" x14ac:dyDescent="0.25">
      <c r="A20" s="500"/>
      <c r="B20" s="487"/>
      <c r="C20" s="316" t="s">
        <v>372</v>
      </c>
      <c r="D20" s="322">
        <v>0</v>
      </c>
    </row>
    <row r="21" spans="1:4" x14ac:dyDescent="0.25">
      <c r="A21" s="500"/>
      <c r="B21" s="487"/>
      <c r="C21" s="316" t="s">
        <v>373</v>
      </c>
      <c r="D21" s="322">
        <v>0</v>
      </c>
    </row>
    <row r="22" spans="1:4" x14ac:dyDescent="0.25">
      <c r="A22" s="500"/>
      <c r="B22" s="487"/>
      <c r="C22" s="316" t="s">
        <v>374</v>
      </c>
      <c r="D22" s="322">
        <v>0</v>
      </c>
    </row>
    <row r="23" spans="1:4" x14ac:dyDescent="0.25">
      <c r="A23" s="500"/>
      <c r="B23" s="487"/>
      <c r="C23" s="316" t="s">
        <v>375</v>
      </c>
      <c r="D23" s="322">
        <v>0</v>
      </c>
    </row>
    <row r="24" spans="1:4" x14ac:dyDescent="0.25">
      <c r="A24" s="500"/>
      <c r="B24" s="487"/>
      <c r="C24" s="316" t="s">
        <v>376</v>
      </c>
      <c r="D24" s="322">
        <v>0</v>
      </c>
    </row>
    <row r="25" spans="1:4" x14ac:dyDescent="0.25">
      <c r="A25" s="500"/>
      <c r="B25" s="487"/>
      <c r="C25" s="316" t="s">
        <v>377</v>
      </c>
      <c r="D25" s="322">
        <v>0</v>
      </c>
    </row>
    <row r="26" spans="1:4" x14ac:dyDescent="0.25">
      <c r="A26" s="500"/>
      <c r="B26" s="487"/>
      <c r="C26" s="316" t="s">
        <v>378</v>
      </c>
      <c r="D26" s="322">
        <v>0</v>
      </c>
    </row>
    <row r="27" spans="1:4" x14ac:dyDescent="0.25">
      <c r="A27" s="500"/>
      <c r="B27" s="487"/>
      <c r="C27" s="316" t="s">
        <v>379</v>
      </c>
      <c r="D27" s="322">
        <v>0</v>
      </c>
    </row>
    <row r="28" spans="1:4" x14ac:dyDescent="0.25">
      <c r="A28" s="500"/>
      <c r="B28" s="487" t="s">
        <v>380</v>
      </c>
      <c r="C28" s="316" t="s">
        <v>57</v>
      </c>
      <c r="D28" s="322">
        <v>0</v>
      </c>
    </row>
    <row r="29" spans="1:4" x14ac:dyDescent="0.25">
      <c r="A29" s="500"/>
      <c r="B29" s="487"/>
      <c r="C29" s="316" t="s">
        <v>381</v>
      </c>
      <c r="D29" s="322">
        <v>0</v>
      </c>
    </row>
    <row r="30" spans="1:4" x14ac:dyDescent="0.25">
      <c r="A30" s="500"/>
      <c r="B30" s="487"/>
      <c r="C30" s="316" t="s">
        <v>382</v>
      </c>
      <c r="D30" s="322">
        <v>0</v>
      </c>
    </row>
    <row r="31" spans="1:4" x14ac:dyDescent="0.25">
      <c r="A31" s="500"/>
      <c r="B31" s="487" t="s">
        <v>383</v>
      </c>
      <c r="C31" s="316" t="s">
        <v>57</v>
      </c>
      <c r="D31" s="322">
        <v>0</v>
      </c>
    </row>
    <row r="32" spans="1:4" x14ac:dyDescent="0.25">
      <c r="A32" s="500"/>
      <c r="B32" s="487"/>
      <c r="C32" s="316" t="s">
        <v>384</v>
      </c>
      <c r="D32" s="322">
        <v>0</v>
      </c>
    </row>
    <row r="33" spans="1:4" x14ac:dyDescent="0.25">
      <c r="A33" s="500"/>
      <c r="B33" s="487"/>
      <c r="C33" s="316" t="s">
        <v>385</v>
      </c>
      <c r="D33" s="322">
        <v>0</v>
      </c>
    </row>
    <row r="34" spans="1:4" x14ac:dyDescent="0.25">
      <c r="A34" s="500"/>
      <c r="B34" s="487" t="s">
        <v>386</v>
      </c>
      <c r="C34" s="316" t="s">
        <v>57</v>
      </c>
      <c r="D34" s="322">
        <v>1</v>
      </c>
    </row>
    <row r="35" spans="1:4" x14ac:dyDescent="0.25">
      <c r="A35" s="500"/>
      <c r="B35" s="487"/>
      <c r="C35" s="316" t="s">
        <v>387</v>
      </c>
      <c r="D35" s="322">
        <v>1</v>
      </c>
    </row>
    <row r="36" spans="1:4" x14ac:dyDescent="0.25">
      <c r="A36" s="500"/>
      <c r="B36" s="487"/>
      <c r="C36" s="316" t="s">
        <v>388</v>
      </c>
      <c r="D36" s="322">
        <v>0</v>
      </c>
    </row>
    <row r="37" spans="1:4" x14ac:dyDescent="0.25">
      <c r="A37" s="500"/>
      <c r="B37" s="487"/>
      <c r="C37" s="316" t="s">
        <v>389</v>
      </c>
      <c r="D37" s="322">
        <v>0</v>
      </c>
    </row>
    <row r="38" spans="1:4" x14ac:dyDescent="0.25">
      <c r="A38" s="500"/>
      <c r="B38" s="487"/>
      <c r="C38" s="316" t="s">
        <v>390</v>
      </c>
      <c r="D38" s="322">
        <v>0</v>
      </c>
    </row>
    <row r="39" spans="1:4" x14ac:dyDescent="0.25">
      <c r="A39" s="500"/>
      <c r="B39" s="487"/>
      <c r="C39" s="316" t="s">
        <v>391</v>
      </c>
      <c r="D39" s="322">
        <v>0</v>
      </c>
    </row>
    <row r="40" spans="1:4" x14ac:dyDescent="0.25">
      <c r="A40" s="500"/>
      <c r="B40" s="487" t="s">
        <v>392</v>
      </c>
      <c r="C40" s="316" t="s">
        <v>57</v>
      </c>
      <c r="D40" s="322">
        <v>0</v>
      </c>
    </row>
    <row r="41" spans="1:4" x14ac:dyDescent="0.25">
      <c r="A41" s="500"/>
      <c r="B41" s="487"/>
      <c r="C41" s="316" t="s">
        <v>393</v>
      </c>
      <c r="D41" s="322">
        <v>0</v>
      </c>
    </row>
    <row r="42" spans="1:4" x14ac:dyDescent="0.25">
      <c r="A42" s="500"/>
      <c r="B42" s="487" t="s">
        <v>394</v>
      </c>
      <c r="C42" s="316" t="s">
        <v>57</v>
      </c>
      <c r="D42" s="322">
        <v>0</v>
      </c>
    </row>
    <row r="43" spans="1:4" x14ac:dyDescent="0.25">
      <c r="A43" s="500"/>
      <c r="B43" s="487"/>
      <c r="C43" s="316" t="s">
        <v>395</v>
      </c>
      <c r="D43" s="322">
        <v>0</v>
      </c>
    </row>
    <row r="44" spans="1:4" x14ac:dyDescent="0.25">
      <c r="A44" s="500"/>
      <c r="B44" s="487"/>
      <c r="C44" s="316" t="s">
        <v>396</v>
      </c>
      <c r="D44" s="322">
        <v>0</v>
      </c>
    </row>
    <row r="45" spans="1:4" x14ac:dyDescent="0.25">
      <c r="A45" s="500"/>
      <c r="B45" s="487"/>
      <c r="C45" s="316" t="s">
        <v>397</v>
      </c>
      <c r="D45" s="322">
        <v>0</v>
      </c>
    </row>
    <row r="46" spans="1:4" x14ac:dyDescent="0.25">
      <c r="A46" s="500"/>
      <c r="B46" s="487"/>
      <c r="C46" s="316" t="s">
        <v>398</v>
      </c>
      <c r="D46" s="322">
        <v>0</v>
      </c>
    </row>
    <row r="47" spans="1:4" x14ac:dyDescent="0.25">
      <c r="A47" s="500"/>
      <c r="B47" s="487"/>
      <c r="C47" s="316" t="s">
        <v>399</v>
      </c>
      <c r="D47" s="322">
        <v>0</v>
      </c>
    </row>
    <row r="48" spans="1:4" x14ac:dyDescent="0.25">
      <c r="A48" s="500"/>
      <c r="B48" s="487" t="s">
        <v>400</v>
      </c>
      <c r="C48" s="316" t="s">
        <v>57</v>
      </c>
      <c r="D48" s="322">
        <v>1.0000000000000002</v>
      </c>
    </row>
    <row r="49" spans="1:4" x14ac:dyDescent="0.25">
      <c r="A49" s="500"/>
      <c r="B49" s="487"/>
      <c r="C49" s="316" t="s">
        <v>401</v>
      </c>
      <c r="D49" s="322">
        <v>1</v>
      </c>
    </row>
    <row r="50" spans="1:4" x14ac:dyDescent="0.25">
      <c r="A50" s="500"/>
      <c r="B50" s="487"/>
      <c r="C50" s="316" t="s">
        <v>402</v>
      </c>
      <c r="D50" s="322">
        <v>0</v>
      </c>
    </row>
    <row r="51" spans="1:4" x14ac:dyDescent="0.25">
      <c r="A51" s="500"/>
      <c r="B51" s="487"/>
      <c r="C51" s="316" t="s">
        <v>403</v>
      </c>
      <c r="D51" s="322">
        <v>0</v>
      </c>
    </row>
    <row r="52" spans="1:4" x14ac:dyDescent="0.25">
      <c r="A52" s="500"/>
      <c r="B52" s="487"/>
      <c r="C52" s="316" t="s">
        <v>404</v>
      </c>
      <c r="D52" s="322">
        <v>0</v>
      </c>
    </row>
    <row r="53" spans="1:4" x14ac:dyDescent="0.25">
      <c r="A53" s="500"/>
      <c r="B53" s="487"/>
      <c r="C53" s="316" t="s">
        <v>405</v>
      </c>
      <c r="D53" s="322">
        <v>0</v>
      </c>
    </row>
    <row r="54" spans="1:4" x14ac:dyDescent="0.25">
      <c r="A54" s="500"/>
      <c r="B54" s="487"/>
      <c r="C54" s="316" t="s">
        <v>406</v>
      </c>
      <c r="D54" s="322">
        <v>0</v>
      </c>
    </row>
    <row r="55" spans="1:4" x14ac:dyDescent="0.25">
      <c r="A55" s="500"/>
      <c r="B55" s="487"/>
      <c r="C55" s="316" t="s">
        <v>407</v>
      </c>
      <c r="D55" s="322">
        <v>0</v>
      </c>
    </row>
    <row r="56" spans="1:4" x14ac:dyDescent="0.25">
      <c r="A56" s="500"/>
      <c r="B56" s="487"/>
      <c r="C56" s="316" t="s">
        <v>408</v>
      </c>
      <c r="D56" s="322">
        <v>0</v>
      </c>
    </row>
    <row r="57" spans="1:4" x14ac:dyDescent="0.25">
      <c r="A57" s="500"/>
      <c r="B57" s="487"/>
      <c r="C57" s="316" t="s">
        <v>409</v>
      </c>
      <c r="D57" s="322">
        <v>0</v>
      </c>
    </row>
    <row r="58" spans="1:4" x14ac:dyDescent="0.25">
      <c r="A58" s="500"/>
      <c r="B58" s="487"/>
      <c r="C58" s="316" t="s">
        <v>410</v>
      </c>
      <c r="D58" s="322">
        <v>0</v>
      </c>
    </row>
    <row r="59" spans="1:4" x14ac:dyDescent="0.25">
      <c r="A59" s="500"/>
      <c r="B59" s="487"/>
      <c r="C59" s="316" t="s">
        <v>411</v>
      </c>
      <c r="D59" s="322">
        <v>0</v>
      </c>
    </row>
    <row r="60" spans="1:4" x14ac:dyDescent="0.25">
      <c r="A60" s="500"/>
      <c r="B60" s="487"/>
      <c r="C60" s="316" t="s">
        <v>412</v>
      </c>
      <c r="D60" s="322">
        <v>0</v>
      </c>
    </row>
    <row r="61" spans="1:4" x14ac:dyDescent="0.25">
      <c r="A61" s="500"/>
      <c r="B61" s="487"/>
      <c r="C61" s="316" t="s">
        <v>413</v>
      </c>
      <c r="D61" s="322">
        <v>0</v>
      </c>
    </row>
    <row r="62" spans="1:4" x14ac:dyDescent="0.25">
      <c r="A62" s="500"/>
      <c r="B62" s="487"/>
      <c r="C62" s="316" t="s">
        <v>414</v>
      </c>
      <c r="D62" s="322">
        <v>0</v>
      </c>
    </row>
    <row r="63" spans="1:4" x14ac:dyDescent="0.25">
      <c r="A63" s="500"/>
      <c r="B63" s="487" t="s">
        <v>415</v>
      </c>
      <c r="C63" s="316" t="s">
        <v>57</v>
      </c>
      <c r="D63" s="322">
        <v>0</v>
      </c>
    </row>
    <row r="64" spans="1:4" x14ac:dyDescent="0.25">
      <c r="A64" s="500"/>
      <c r="B64" s="487"/>
      <c r="C64" s="316" t="s">
        <v>416</v>
      </c>
      <c r="D64" s="322">
        <v>0</v>
      </c>
    </row>
    <row r="65" spans="1:4" x14ac:dyDescent="0.25">
      <c r="A65" s="500"/>
      <c r="B65" s="487"/>
      <c r="C65" s="316" t="s">
        <v>417</v>
      </c>
      <c r="D65" s="322">
        <v>0</v>
      </c>
    </row>
    <row r="66" spans="1:4" x14ac:dyDescent="0.25">
      <c r="A66" s="500"/>
      <c r="B66" s="487"/>
      <c r="C66" s="316" t="s">
        <v>418</v>
      </c>
      <c r="D66" s="322">
        <v>0</v>
      </c>
    </row>
    <row r="67" spans="1:4" x14ac:dyDescent="0.25">
      <c r="A67" s="500"/>
      <c r="B67" s="487"/>
      <c r="C67" s="316" t="s">
        <v>419</v>
      </c>
      <c r="D67" s="322">
        <v>0</v>
      </c>
    </row>
    <row r="68" spans="1:4" x14ac:dyDescent="0.25">
      <c r="A68" s="500"/>
      <c r="B68" s="487"/>
      <c r="C68" s="316" t="s">
        <v>420</v>
      </c>
      <c r="D68" s="322">
        <v>0</v>
      </c>
    </row>
    <row r="69" spans="1:4" x14ac:dyDescent="0.25">
      <c r="A69" s="500"/>
      <c r="B69" s="487"/>
      <c r="C69" s="316" t="s">
        <v>421</v>
      </c>
      <c r="D69" s="322">
        <v>0</v>
      </c>
    </row>
    <row r="70" spans="1:4" x14ac:dyDescent="0.25">
      <c r="A70" s="500"/>
      <c r="B70" s="487"/>
      <c r="C70" s="316" t="s">
        <v>422</v>
      </c>
      <c r="D70" s="322">
        <v>0</v>
      </c>
    </row>
    <row r="71" spans="1:4" x14ac:dyDescent="0.25">
      <c r="A71" s="500"/>
      <c r="B71" s="487"/>
      <c r="C71" s="316" t="s">
        <v>423</v>
      </c>
      <c r="D71" s="322">
        <v>0</v>
      </c>
    </row>
    <row r="72" spans="1:4" x14ac:dyDescent="0.25">
      <c r="A72" s="500"/>
      <c r="B72" s="487"/>
      <c r="C72" s="316" t="s">
        <v>424</v>
      </c>
      <c r="D72" s="322">
        <v>0</v>
      </c>
    </row>
    <row r="73" spans="1:4" x14ac:dyDescent="0.25">
      <c r="A73" s="500"/>
      <c r="B73" s="487" t="s">
        <v>425</v>
      </c>
      <c r="C73" s="316" t="s">
        <v>57</v>
      </c>
      <c r="D73" s="322">
        <v>0</v>
      </c>
    </row>
    <row r="74" spans="1:4" x14ac:dyDescent="0.25">
      <c r="A74" s="500"/>
      <c r="B74" s="487"/>
      <c r="C74" s="316" t="s">
        <v>426</v>
      </c>
      <c r="D74" s="322">
        <v>0</v>
      </c>
    </row>
    <row r="75" spans="1:4" x14ac:dyDescent="0.25">
      <c r="A75" s="500"/>
      <c r="B75" s="487"/>
      <c r="C75" s="316" t="s">
        <v>427</v>
      </c>
      <c r="D75" s="322">
        <v>0</v>
      </c>
    </row>
    <row r="76" spans="1:4" x14ac:dyDescent="0.25">
      <c r="A76" s="500"/>
      <c r="B76" s="487"/>
      <c r="C76" s="316" t="s">
        <v>428</v>
      </c>
      <c r="D76" s="322">
        <v>0</v>
      </c>
    </row>
    <row r="77" spans="1:4" x14ac:dyDescent="0.25">
      <c r="A77" s="500"/>
      <c r="B77" s="487" t="s">
        <v>429</v>
      </c>
      <c r="C77" s="316" t="s">
        <v>57</v>
      </c>
      <c r="D77" s="322">
        <v>0</v>
      </c>
    </row>
    <row r="78" spans="1:4" x14ac:dyDescent="0.25">
      <c r="A78" s="500"/>
      <c r="B78" s="487"/>
      <c r="C78" s="316" t="s">
        <v>430</v>
      </c>
      <c r="D78" s="322">
        <v>0</v>
      </c>
    </row>
    <row r="79" spans="1:4" x14ac:dyDescent="0.25">
      <c r="A79" s="500"/>
      <c r="B79" s="487"/>
      <c r="C79" s="316" t="s">
        <v>431</v>
      </c>
      <c r="D79" s="322">
        <v>0</v>
      </c>
    </row>
    <row r="80" spans="1:4" x14ac:dyDescent="0.25">
      <c r="A80" s="500"/>
      <c r="B80" s="487"/>
      <c r="C80" s="316" t="s">
        <v>432</v>
      </c>
      <c r="D80" s="322">
        <v>0</v>
      </c>
    </row>
    <row r="81" spans="1:4" x14ac:dyDescent="0.25">
      <c r="A81" s="500"/>
      <c r="B81" s="487"/>
      <c r="C81" s="316" t="s">
        <v>433</v>
      </c>
      <c r="D81" s="322">
        <v>0</v>
      </c>
    </row>
    <row r="82" spans="1:4" x14ac:dyDescent="0.25">
      <c r="A82" s="500"/>
      <c r="B82" s="487"/>
      <c r="C82" s="316" t="s">
        <v>434</v>
      </c>
      <c r="D82" s="322">
        <v>0</v>
      </c>
    </row>
    <row r="83" spans="1:4" x14ac:dyDescent="0.25">
      <c r="A83" s="500"/>
      <c r="B83" s="487"/>
      <c r="C83" s="316" t="s">
        <v>435</v>
      </c>
      <c r="D83" s="322">
        <v>0</v>
      </c>
    </row>
    <row r="84" spans="1:4" x14ac:dyDescent="0.25">
      <c r="A84" s="500"/>
      <c r="B84" s="487"/>
      <c r="C84" s="316" t="s">
        <v>436</v>
      </c>
      <c r="D84" s="322">
        <v>0</v>
      </c>
    </row>
    <row r="85" spans="1:4" x14ac:dyDescent="0.25">
      <c r="A85" s="500"/>
      <c r="B85" s="487"/>
      <c r="C85" s="316" t="s">
        <v>437</v>
      </c>
      <c r="D85" s="322">
        <v>0</v>
      </c>
    </row>
    <row r="86" spans="1:4" x14ac:dyDescent="0.25">
      <c r="A86" s="500"/>
      <c r="B86" s="487"/>
      <c r="C86" s="316" t="s">
        <v>438</v>
      </c>
      <c r="D86" s="322">
        <v>0</v>
      </c>
    </row>
    <row r="87" spans="1:4" x14ac:dyDescent="0.25">
      <c r="A87" s="500"/>
      <c r="B87" s="487" t="s">
        <v>439</v>
      </c>
      <c r="C87" s="316" t="s">
        <v>57</v>
      </c>
      <c r="D87" s="322">
        <v>1.0000000000000002</v>
      </c>
    </row>
    <row r="88" spans="1:4" x14ac:dyDescent="0.25">
      <c r="A88" s="500"/>
      <c r="B88" s="487"/>
      <c r="C88" s="316" t="s">
        <v>440</v>
      </c>
      <c r="D88" s="322">
        <v>0</v>
      </c>
    </row>
    <row r="89" spans="1:4" x14ac:dyDescent="0.25">
      <c r="A89" s="500"/>
      <c r="B89" s="487"/>
      <c r="C89" s="316" t="s">
        <v>441</v>
      </c>
      <c r="D89" s="322">
        <v>0</v>
      </c>
    </row>
    <row r="90" spans="1:4" x14ac:dyDescent="0.25">
      <c r="A90" s="500"/>
      <c r="B90" s="487"/>
      <c r="C90" s="316" t="s">
        <v>442</v>
      </c>
      <c r="D90" s="322">
        <v>0</v>
      </c>
    </row>
    <row r="91" spans="1:4" x14ac:dyDescent="0.25">
      <c r="A91" s="500"/>
      <c r="B91" s="487"/>
      <c r="C91" s="316" t="s">
        <v>443</v>
      </c>
      <c r="D91" s="322">
        <v>0</v>
      </c>
    </row>
    <row r="92" spans="1:4" x14ac:dyDescent="0.25">
      <c r="A92" s="500"/>
      <c r="B92" s="487"/>
      <c r="C92" s="316" t="s">
        <v>444</v>
      </c>
      <c r="D92" s="322">
        <v>0</v>
      </c>
    </row>
    <row r="93" spans="1:4" x14ac:dyDescent="0.25">
      <c r="A93" s="500"/>
      <c r="B93" s="487"/>
      <c r="C93" s="316" t="s">
        <v>445</v>
      </c>
      <c r="D93" s="322">
        <v>0</v>
      </c>
    </row>
    <row r="94" spans="1:4" x14ac:dyDescent="0.25">
      <c r="A94" s="500"/>
      <c r="B94" s="487"/>
      <c r="C94" s="316" t="s">
        <v>446</v>
      </c>
      <c r="D94" s="322">
        <v>0</v>
      </c>
    </row>
    <row r="95" spans="1:4" x14ac:dyDescent="0.25">
      <c r="A95" s="500"/>
      <c r="B95" s="487"/>
      <c r="C95" s="316" t="s">
        <v>447</v>
      </c>
      <c r="D95" s="322">
        <v>0</v>
      </c>
    </row>
    <row r="96" spans="1:4" x14ac:dyDescent="0.25">
      <c r="A96" s="500"/>
      <c r="B96" s="487"/>
      <c r="C96" s="316" t="s">
        <v>448</v>
      </c>
      <c r="D96" s="322">
        <v>0</v>
      </c>
    </row>
    <row r="97" spans="1:4" x14ac:dyDescent="0.25">
      <c r="A97" s="500"/>
      <c r="B97" s="487"/>
      <c r="C97" s="316" t="s">
        <v>449</v>
      </c>
      <c r="D97" s="322">
        <v>1</v>
      </c>
    </row>
    <row r="98" spans="1:4" x14ac:dyDescent="0.25">
      <c r="A98" s="500"/>
      <c r="B98" s="487" t="s">
        <v>450</v>
      </c>
      <c r="C98" s="316" t="s">
        <v>57</v>
      </c>
      <c r="D98" s="322">
        <v>0</v>
      </c>
    </row>
    <row r="99" spans="1:4" x14ac:dyDescent="0.25">
      <c r="A99" s="500"/>
      <c r="B99" s="487"/>
      <c r="C99" s="316" t="s">
        <v>451</v>
      </c>
      <c r="D99" s="322">
        <v>0</v>
      </c>
    </row>
    <row r="100" spans="1:4" x14ac:dyDescent="0.25">
      <c r="A100" s="500"/>
      <c r="B100" s="487"/>
      <c r="C100" s="316" t="s">
        <v>452</v>
      </c>
      <c r="D100" s="322">
        <v>0</v>
      </c>
    </row>
    <row r="101" spans="1:4" x14ac:dyDescent="0.25">
      <c r="A101" s="500"/>
      <c r="B101" s="487"/>
      <c r="C101" s="316" t="s">
        <v>453</v>
      </c>
      <c r="D101" s="322">
        <v>0</v>
      </c>
    </row>
  </sheetData>
  <autoFilter ref="A5:E5">
    <filterColumn colId="0" showButton="0"/>
    <filterColumn colId="1" showButton="0"/>
  </autoFilter>
  <mergeCells count="17">
    <mergeCell ref="B98:B101"/>
    <mergeCell ref="A1:D1"/>
    <mergeCell ref="A4:C4"/>
    <mergeCell ref="A5:C5"/>
    <mergeCell ref="A6:A101"/>
    <mergeCell ref="B6:C6"/>
    <mergeCell ref="B7:B27"/>
    <mergeCell ref="B28:B30"/>
    <mergeCell ref="B31:B33"/>
    <mergeCell ref="B34:B39"/>
    <mergeCell ref="B40:B41"/>
    <mergeCell ref="B42:B47"/>
    <mergeCell ref="B48:B62"/>
    <mergeCell ref="B63:B72"/>
    <mergeCell ref="B73:B76"/>
    <mergeCell ref="B77:B86"/>
    <mergeCell ref="B87:B97"/>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02"/>
  <sheetViews>
    <sheetView zoomScale="80" zoomScaleNormal="80" workbookViewId="0">
      <selection activeCell="A7" sqref="A7:L102"/>
    </sheetView>
  </sheetViews>
  <sheetFormatPr defaultColWidth="9.33203125" defaultRowHeight="15.75" x14ac:dyDescent="0.25"/>
  <cols>
    <col min="1" max="1" width="37.1640625" style="163" customWidth="1"/>
    <col min="2" max="2" width="28" style="163" customWidth="1"/>
    <col min="3" max="3" width="24.1640625" style="163" customWidth="1"/>
    <col min="4" max="16384" width="9.33203125" style="163"/>
  </cols>
  <sheetData>
    <row r="1" spans="1:12" ht="18.75" customHeight="1" x14ac:dyDescent="0.25">
      <c r="A1" s="171" t="s">
        <v>300</v>
      </c>
      <c r="B1" s="171"/>
      <c r="C1" s="171"/>
    </row>
    <row r="2" spans="1:12" ht="33.75" customHeight="1" x14ac:dyDescent="0.25">
      <c r="A2" s="618" t="s">
        <v>301</v>
      </c>
      <c r="B2" s="618"/>
      <c r="C2" s="618"/>
      <c r="D2" s="618"/>
      <c r="E2" s="618"/>
      <c r="F2" s="618"/>
      <c r="G2" s="618"/>
      <c r="H2" s="618"/>
      <c r="I2" s="618"/>
      <c r="J2" s="618"/>
      <c r="K2" s="618"/>
      <c r="L2" s="618"/>
    </row>
    <row r="4" spans="1:12" ht="30.75" customHeight="1" x14ac:dyDescent="0.25">
      <c r="A4" s="571" t="s">
        <v>357</v>
      </c>
      <c r="B4" s="571"/>
      <c r="C4" s="571"/>
      <c r="D4" s="599" t="s">
        <v>277</v>
      </c>
      <c r="E4" s="599"/>
      <c r="F4" s="599"/>
      <c r="G4" s="599"/>
      <c r="H4" s="599" t="s">
        <v>278</v>
      </c>
      <c r="I4" s="591" t="s">
        <v>279</v>
      </c>
      <c r="J4" s="591" t="s">
        <v>280</v>
      </c>
      <c r="K4" s="591" t="s">
        <v>281</v>
      </c>
      <c r="L4" s="591" t="s">
        <v>282</v>
      </c>
    </row>
    <row r="5" spans="1:12" ht="63" x14ac:dyDescent="0.25">
      <c r="A5" s="571"/>
      <c r="B5" s="571"/>
      <c r="C5" s="571"/>
      <c r="D5" s="176" t="s">
        <v>57</v>
      </c>
      <c r="E5" s="176" t="s">
        <v>129</v>
      </c>
      <c r="F5" s="176" t="s">
        <v>128</v>
      </c>
      <c r="G5" s="176" t="s">
        <v>283</v>
      </c>
      <c r="H5" s="599"/>
      <c r="I5" s="591"/>
      <c r="J5" s="591"/>
      <c r="K5" s="591"/>
      <c r="L5" s="591"/>
    </row>
    <row r="6" spans="1:12" x14ac:dyDescent="0.25">
      <c r="A6" s="586" t="s">
        <v>151</v>
      </c>
      <c r="B6" s="587"/>
      <c r="C6" s="167"/>
      <c r="D6" s="181">
        <v>356.99999999999983</v>
      </c>
      <c r="E6" s="181">
        <v>332</v>
      </c>
      <c r="F6" s="181">
        <v>24.000000000000007</v>
      </c>
      <c r="G6" s="181">
        <v>0.99999999999999967</v>
      </c>
      <c r="H6" s="181">
        <v>49.000000000000021</v>
      </c>
      <c r="I6" s="181">
        <v>4406</v>
      </c>
      <c r="J6" s="181">
        <v>3620.0000000000014</v>
      </c>
      <c r="K6" s="178">
        <v>92.997198879551874</v>
      </c>
      <c r="L6" s="179">
        <v>82.160689968225171</v>
      </c>
    </row>
    <row r="7" spans="1:12" x14ac:dyDescent="0.25">
      <c r="A7" s="600" t="s">
        <v>358</v>
      </c>
      <c r="B7" s="602" t="s">
        <v>57</v>
      </c>
      <c r="C7" s="602"/>
      <c r="D7" s="393">
        <v>9.0000000000000018</v>
      </c>
      <c r="E7" s="393">
        <v>9</v>
      </c>
      <c r="F7" s="393">
        <v>0</v>
      </c>
      <c r="G7" s="393">
        <v>0</v>
      </c>
      <c r="H7" s="393">
        <v>0</v>
      </c>
      <c r="I7" s="393">
        <v>89</v>
      </c>
      <c r="J7" s="393">
        <v>89</v>
      </c>
      <c r="K7" s="178">
        <v>99.999999999999972</v>
      </c>
      <c r="L7" s="179">
        <v>100</v>
      </c>
    </row>
    <row r="8" spans="1:12" x14ac:dyDescent="0.25">
      <c r="A8" s="604"/>
      <c r="B8" s="603" t="s">
        <v>359</v>
      </c>
      <c r="C8" s="394" t="s">
        <v>57</v>
      </c>
      <c r="D8" s="395">
        <v>1</v>
      </c>
      <c r="E8" s="395">
        <v>1</v>
      </c>
      <c r="F8" s="395">
        <v>0</v>
      </c>
      <c r="G8" s="395">
        <v>0</v>
      </c>
      <c r="H8" s="395">
        <v>0</v>
      </c>
      <c r="I8" s="395">
        <v>6</v>
      </c>
      <c r="J8" s="395">
        <v>6</v>
      </c>
      <c r="K8" s="396">
        <v>100</v>
      </c>
      <c r="L8" s="397">
        <v>100</v>
      </c>
    </row>
    <row r="9" spans="1:12" x14ac:dyDescent="0.25">
      <c r="A9" s="604"/>
      <c r="B9" s="605"/>
      <c r="C9" s="394" t="s">
        <v>360</v>
      </c>
      <c r="D9" s="395">
        <v>0</v>
      </c>
      <c r="E9" s="399"/>
      <c r="F9" s="399"/>
      <c r="G9" s="399"/>
      <c r="H9" s="399"/>
      <c r="I9" s="399"/>
      <c r="J9" s="399"/>
      <c r="K9" s="396"/>
      <c r="L9" s="397"/>
    </row>
    <row r="10" spans="1:12" x14ac:dyDescent="0.25">
      <c r="A10" s="604"/>
      <c r="B10" s="605"/>
      <c r="C10" s="394" t="s">
        <v>361</v>
      </c>
      <c r="D10" s="395">
        <v>0</v>
      </c>
      <c r="E10" s="399"/>
      <c r="F10" s="399"/>
      <c r="G10" s="399"/>
      <c r="H10" s="399"/>
      <c r="I10" s="399"/>
      <c r="J10" s="399"/>
      <c r="K10" s="396"/>
      <c r="L10" s="397"/>
    </row>
    <row r="11" spans="1:12" x14ac:dyDescent="0.25">
      <c r="A11" s="604"/>
      <c r="B11" s="605"/>
      <c r="C11" s="394" t="s">
        <v>362</v>
      </c>
      <c r="D11" s="395">
        <v>0</v>
      </c>
      <c r="E11" s="399"/>
      <c r="F11" s="399"/>
      <c r="G11" s="399"/>
      <c r="H11" s="399"/>
      <c r="I11" s="399"/>
      <c r="J11" s="399"/>
      <c r="K11" s="396"/>
      <c r="L11" s="397"/>
    </row>
    <row r="12" spans="1:12" x14ac:dyDescent="0.25">
      <c r="A12" s="604"/>
      <c r="B12" s="605"/>
      <c r="C12" s="394" t="s">
        <v>363</v>
      </c>
      <c r="D12" s="395">
        <v>0</v>
      </c>
      <c r="E12" s="399"/>
      <c r="F12" s="399"/>
      <c r="G12" s="399"/>
      <c r="H12" s="399"/>
      <c r="I12" s="399"/>
      <c r="J12" s="399"/>
      <c r="K12" s="396"/>
      <c r="L12" s="397"/>
    </row>
    <row r="13" spans="1:12" x14ac:dyDescent="0.25">
      <c r="A13" s="604"/>
      <c r="B13" s="605"/>
      <c r="C13" s="394" t="s">
        <v>365</v>
      </c>
      <c r="D13" s="395">
        <v>0</v>
      </c>
      <c r="E13" s="399"/>
      <c r="F13" s="399"/>
      <c r="G13" s="399"/>
      <c r="H13" s="399"/>
      <c r="I13" s="399"/>
      <c r="J13" s="399"/>
      <c r="K13" s="396"/>
      <c r="L13" s="397"/>
    </row>
    <row r="14" spans="1:12" x14ac:dyDescent="0.25">
      <c r="A14" s="604"/>
      <c r="B14" s="605"/>
      <c r="C14" s="394" t="s">
        <v>364</v>
      </c>
      <c r="D14" s="395">
        <v>0</v>
      </c>
      <c r="E14" s="399"/>
      <c r="F14" s="399"/>
      <c r="G14" s="399"/>
      <c r="H14" s="399"/>
      <c r="I14" s="399"/>
      <c r="J14" s="399"/>
      <c r="K14" s="396"/>
      <c r="L14" s="397"/>
    </row>
    <row r="15" spans="1:12" x14ac:dyDescent="0.25">
      <c r="A15" s="604"/>
      <c r="B15" s="605"/>
      <c r="C15" s="394" t="s">
        <v>366</v>
      </c>
      <c r="D15" s="395">
        <v>0</v>
      </c>
      <c r="E15" s="399"/>
      <c r="F15" s="399"/>
      <c r="G15" s="399"/>
      <c r="H15" s="399"/>
      <c r="I15" s="399"/>
      <c r="J15" s="399"/>
      <c r="K15" s="396"/>
      <c r="L15" s="397"/>
    </row>
    <row r="16" spans="1:12" x14ac:dyDescent="0.25">
      <c r="A16" s="604"/>
      <c r="B16" s="605"/>
      <c r="C16" s="394" t="s">
        <v>367</v>
      </c>
      <c r="D16" s="395">
        <v>0</v>
      </c>
      <c r="E16" s="399"/>
      <c r="F16" s="399"/>
      <c r="G16" s="399"/>
      <c r="H16" s="399"/>
      <c r="I16" s="399"/>
      <c r="J16" s="399"/>
      <c r="K16" s="396"/>
      <c r="L16" s="397"/>
    </row>
    <row r="17" spans="1:12" x14ac:dyDescent="0.25">
      <c r="A17" s="604"/>
      <c r="B17" s="605"/>
      <c r="C17" s="394" t="s">
        <v>368</v>
      </c>
      <c r="D17" s="395">
        <v>0</v>
      </c>
      <c r="E17" s="399"/>
      <c r="F17" s="399"/>
      <c r="G17" s="399"/>
      <c r="H17" s="399"/>
      <c r="I17" s="399"/>
      <c r="J17" s="399"/>
      <c r="K17" s="396"/>
      <c r="L17" s="397"/>
    </row>
    <row r="18" spans="1:12" x14ac:dyDescent="0.25">
      <c r="A18" s="604"/>
      <c r="B18" s="605"/>
      <c r="C18" s="394" t="s">
        <v>369</v>
      </c>
      <c r="D18" s="395">
        <v>0</v>
      </c>
      <c r="E18" s="399"/>
      <c r="F18" s="399"/>
      <c r="G18" s="399"/>
      <c r="H18" s="399"/>
      <c r="I18" s="399"/>
      <c r="J18" s="399"/>
      <c r="K18" s="396"/>
      <c r="L18" s="397"/>
    </row>
    <row r="19" spans="1:12" x14ac:dyDescent="0.25">
      <c r="A19" s="604"/>
      <c r="B19" s="605"/>
      <c r="C19" s="394" t="s">
        <v>370</v>
      </c>
      <c r="D19" s="395">
        <v>0</v>
      </c>
      <c r="E19" s="399"/>
      <c r="F19" s="399"/>
      <c r="G19" s="399"/>
      <c r="H19" s="399"/>
      <c r="I19" s="399"/>
      <c r="J19" s="399"/>
      <c r="K19" s="396"/>
      <c r="L19" s="397"/>
    </row>
    <row r="20" spans="1:12" x14ac:dyDescent="0.25">
      <c r="A20" s="604"/>
      <c r="B20" s="605"/>
      <c r="C20" s="394" t="s">
        <v>371</v>
      </c>
      <c r="D20" s="395">
        <v>0</v>
      </c>
      <c r="E20" s="399"/>
      <c r="F20" s="399"/>
      <c r="G20" s="399"/>
      <c r="H20" s="399"/>
      <c r="I20" s="399"/>
      <c r="J20" s="399"/>
      <c r="K20" s="396"/>
      <c r="L20" s="397"/>
    </row>
    <row r="21" spans="1:12" x14ac:dyDescent="0.25">
      <c r="A21" s="604"/>
      <c r="B21" s="605"/>
      <c r="C21" s="394" t="s">
        <v>372</v>
      </c>
      <c r="D21" s="395">
        <v>0</v>
      </c>
      <c r="E21" s="399"/>
      <c r="F21" s="399"/>
      <c r="G21" s="399"/>
      <c r="H21" s="399"/>
      <c r="I21" s="399"/>
      <c r="J21" s="399"/>
      <c r="K21" s="396"/>
      <c r="L21" s="397"/>
    </row>
    <row r="22" spans="1:12" x14ac:dyDescent="0.25">
      <c r="A22" s="604"/>
      <c r="B22" s="605"/>
      <c r="C22" s="394" t="s">
        <v>373</v>
      </c>
      <c r="D22" s="395">
        <v>0</v>
      </c>
      <c r="E22" s="399"/>
      <c r="F22" s="399"/>
      <c r="G22" s="399"/>
      <c r="H22" s="399"/>
      <c r="I22" s="399"/>
      <c r="J22" s="399"/>
      <c r="K22" s="396"/>
      <c r="L22" s="397"/>
    </row>
    <row r="23" spans="1:12" x14ac:dyDescent="0.25">
      <c r="A23" s="604"/>
      <c r="B23" s="605"/>
      <c r="C23" s="394" t="s">
        <v>374</v>
      </c>
      <c r="D23" s="395">
        <v>0</v>
      </c>
      <c r="E23" s="399"/>
      <c r="F23" s="399"/>
      <c r="G23" s="399"/>
      <c r="H23" s="399"/>
      <c r="I23" s="399"/>
      <c r="J23" s="399"/>
      <c r="K23" s="396"/>
      <c r="L23" s="397"/>
    </row>
    <row r="24" spans="1:12" x14ac:dyDescent="0.25">
      <c r="A24" s="604"/>
      <c r="B24" s="605"/>
      <c r="C24" s="394" t="s">
        <v>375</v>
      </c>
      <c r="D24" s="395">
        <v>0</v>
      </c>
      <c r="E24" s="399"/>
      <c r="F24" s="399"/>
      <c r="G24" s="399"/>
      <c r="H24" s="399"/>
      <c r="I24" s="399"/>
      <c r="J24" s="399"/>
      <c r="K24" s="396"/>
      <c r="L24" s="397"/>
    </row>
    <row r="25" spans="1:12" x14ac:dyDescent="0.25">
      <c r="A25" s="604"/>
      <c r="B25" s="605"/>
      <c r="C25" s="394" t="s">
        <v>376</v>
      </c>
      <c r="D25" s="395">
        <v>0</v>
      </c>
      <c r="E25" s="399"/>
      <c r="F25" s="399"/>
      <c r="G25" s="399"/>
      <c r="H25" s="399"/>
      <c r="I25" s="399"/>
      <c r="J25" s="399"/>
      <c r="K25" s="396"/>
      <c r="L25" s="397"/>
    </row>
    <row r="26" spans="1:12" x14ac:dyDescent="0.25">
      <c r="A26" s="604"/>
      <c r="B26" s="605"/>
      <c r="C26" s="394" t="s">
        <v>377</v>
      </c>
      <c r="D26" s="395">
        <v>0</v>
      </c>
      <c r="E26" s="399"/>
      <c r="F26" s="399"/>
      <c r="G26" s="399"/>
      <c r="H26" s="399"/>
      <c r="I26" s="399"/>
      <c r="J26" s="399"/>
      <c r="K26" s="396"/>
      <c r="L26" s="397"/>
    </row>
    <row r="27" spans="1:12" x14ac:dyDescent="0.25">
      <c r="A27" s="604"/>
      <c r="B27" s="605"/>
      <c r="C27" s="394" t="s">
        <v>378</v>
      </c>
      <c r="D27" s="395">
        <v>0</v>
      </c>
      <c r="E27" s="399"/>
      <c r="F27" s="399"/>
      <c r="G27" s="399"/>
      <c r="H27" s="399"/>
      <c r="I27" s="399"/>
      <c r="J27" s="399"/>
      <c r="K27" s="396"/>
      <c r="L27" s="397"/>
    </row>
    <row r="28" spans="1:12" x14ac:dyDescent="0.25">
      <c r="A28" s="604"/>
      <c r="B28" s="605"/>
      <c r="C28" s="394" t="s">
        <v>379</v>
      </c>
      <c r="D28" s="395">
        <v>1</v>
      </c>
      <c r="E28" s="395">
        <v>1</v>
      </c>
      <c r="F28" s="395">
        <v>0</v>
      </c>
      <c r="G28" s="395">
        <v>0</v>
      </c>
      <c r="H28" s="395">
        <v>0</v>
      </c>
      <c r="I28" s="395">
        <v>6</v>
      </c>
      <c r="J28" s="395">
        <v>6</v>
      </c>
      <c r="K28" s="396">
        <v>100</v>
      </c>
      <c r="L28" s="397">
        <v>100</v>
      </c>
    </row>
    <row r="29" spans="1:12" x14ac:dyDescent="0.25">
      <c r="A29" s="604"/>
      <c r="B29" s="603" t="s">
        <v>380</v>
      </c>
      <c r="C29" s="394" t="s">
        <v>57</v>
      </c>
      <c r="D29" s="395">
        <v>0</v>
      </c>
      <c r="E29" s="399"/>
      <c r="F29" s="399"/>
      <c r="G29" s="399"/>
      <c r="H29" s="399"/>
      <c r="I29" s="399"/>
      <c r="J29" s="399"/>
      <c r="K29" s="396"/>
      <c r="L29" s="397"/>
    </row>
    <row r="30" spans="1:12" x14ac:dyDescent="0.25">
      <c r="A30" s="604"/>
      <c r="B30" s="605"/>
      <c r="C30" s="394" t="s">
        <v>381</v>
      </c>
      <c r="D30" s="395">
        <v>0</v>
      </c>
      <c r="E30" s="399"/>
      <c r="F30" s="399"/>
      <c r="G30" s="399"/>
      <c r="H30" s="399"/>
      <c r="I30" s="399"/>
      <c r="J30" s="399"/>
      <c r="K30" s="396"/>
      <c r="L30" s="397"/>
    </row>
    <row r="31" spans="1:12" x14ac:dyDescent="0.25">
      <c r="A31" s="604"/>
      <c r="B31" s="605"/>
      <c r="C31" s="394" t="s">
        <v>382</v>
      </c>
      <c r="D31" s="395">
        <v>0</v>
      </c>
      <c r="E31" s="399"/>
      <c r="F31" s="399"/>
      <c r="G31" s="399"/>
      <c r="H31" s="399"/>
      <c r="I31" s="399"/>
      <c r="J31" s="399"/>
      <c r="K31" s="396"/>
      <c r="L31" s="397"/>
    </row>
    <row r="32" spans="1:12" x14ac:dyDescent="0.25">
      <c r="A32" s="604"/>
      <c r="B32" s="603" t="s">
        <v>383</v>
      </c>
      <c r="C32" s="394" t="s">
        <v>57</v>
      </c>
      <c r="D32" s="395">
        <v>0</v>
      </c>
      <c r="E32" s="399"/>
      <c r="F32" s="399"/>
      <c r="G32" s="399"/>
      <c r="H32" s="399"/>
      <c r="I32" s="399"/>
      <c r="J32" s="399"/>
      <c r="K32" s="396"/>
      <c r="L32" s="397"/>
    </row>
    <row r="33" spans="1:12" x14ac:dyDescent="0.25">
      <c r="A33" s="604"/>
      <c r="B33" s="605"/>
      <c r="C33" s="394" t="s">
        <v>384</v>
      </c>
      <c r="D33" s="395">
        <v>0</v>
      </c>
      <c r="E33" s="399"/>
      <c r="F33" s="399"/>
      <c r="G33" s="399"/>
      <c r="H33" s="399"/>
      <c r="I33" s="399"/>
      <c r="J33" s="399"/>
      <c r="K33" s="396"/>
      <c r="L33" s="397"/>
    </row>
    <row r="34" spans="1:12" x14ac:dyDescent="0.25">
      <c r="A34" s="604"/>
      <c r="B34" s="605"/>
      <c r="C34" s="394" t="s">
        <v>385</v>
      </c>
      <c r="D34" s="395">
        <v>0</v>
      </c>
      <c r="E34" s="399"/>
      <c r="F34" s="399"/>
      <c r="G34" s="399"/>
      <c r="H34" s="399"/>
      <c r="I34" s="399"/>
      <c r="J34" s="399"/>
      <c r="K34" s="396"/>
      <c r="L34" s="397"/>
    </row>
    <row r="35" spans="1:12" x14ac:dyDescent="0.25">
      <c r="A35" s="604"/>
      <c r="B35" s="603" t="s">
        <v>386</v>
      </c>
      <c r="C35" s="394" t="s">
        <v>57</v>
      </c>
      <c r="D35" s="395">
        <v>0</v>
      </c>
      <c r="E35" s="399"/>
      <c r="F35" s="399"/>
      <c r="G35" s="399"/>
      <c r="H35" s="399"/>
      <c r="I35" s="399"/>
      <c r="J35" s="399"/>
      <c r="K35" s="396"/>
      <c r="L35" s="397"/>
    </row>
    <row r="36" spans="1:12" x14ac:dyDescent="0.25">
      <c r="A36" s="604"/>
      <c r="B36" s="605"/>
      <c r="C36" s="394" t="s">
        <v>387</v>
      </c>
      <c r="D36" s="395">
        <v>0</v>
      </c>
      <c r="E36" s="399"/>
      <c r="F36" s="399"/>
      <c r="G36" s="399"/>
      <c r="H36" s="399"/>
      <c r="I36" s="399"/>
      <c r="J36" s="399"/>
      <c r="K36" s="396"/>
      <c r="L36" s="397"/>
    </row>
    <row r="37" spans="1:12" x14ac:dyDescent="0.25">
      <c r="A37" s="604"/>
      <c r="B37" s="605"/>
      <c r="C37" s="394" t="s">
        <v>388</v>
      </c>
      <c r="D37" s="395">
        <v>0</v>
      </c>
      <c r="E37" s="399"/>
      <c r="F37" s="399"/>
      <c r="G37" s="399"/>
      <c r="H37" s="399"/>
      <c r="I37" s="399"/>
      <c r="J37" s="399"/>
      <c r="K37" s="396"/>
      <c r="L37" s="397"/>
    </row>
    <row r="38" spans="1:12" x14ac:dyDescent="0.25">
      <c r="A38" s="604"/>
      <c r="B38" s="605"/>
      <c r="C38" s="394" t="s">
        <v>389</v>
      </c>
      <c r="D38" s="395">
        <v>0</v>
      </c>
      <c r="E38" s="399"/>
      <c r="F38" s="399"/>
      <c r="G38" s="399"/>
      <c r="H38" s="399"/>
      <c r="I38" s="399"/>
      <c r="J38" s="399"/>
      <c r="K38" s="396"/>
      <c r="L38" s="397"/>
    </row>
    <row r="39" spans="1:12" x14ac:dyDescent="0.25">
      <c r="A39" s="604"/>
      <c r="B39" s="605"/>
      <c r="C39" s="394" t="s">
        <v>390</v>
      </c>
      <c r="D39" s="395">
        <v>0</v>
      </c>
      <c r="E39" s="399"/>
      <c r="F39" s="399"/>
      <c r="G39" s="399"/>
      <c r="H39" s="399"/>
      <c r="I39" s="399"/>
      <c r="J39" s="399"/>
      <c r="K39" s="396"/>
      <c r="L39" s="397"/>
    </row>
    <row r="40" spans="1:12" x14ac:dyDescent="0.25">
      <c r="A40" s="604"/>
      <c r="B40" s="605"/>
      <c r="C40" s="394" t="s">
        <v>391</v>
      </c>
      <c r="D40" s="395">
        <v>0</v>
      </c>
      <c r="E40" s="399"/>
      <c r="F40" s="399"/>
      <c r="G40" s="399"/>
      <c r="H40" s="399"/>
      <c r="I40" s="399"/>
      <c r="J40" s="399"/>
      <c r="K40" s="396"/>
      <c r="L40" s="397"/>
    </row>
    <row r="41" spans="1:12" x14ac:dyDescent="0.25">
      <c r="A41" s="604"/>
      <c r="B41" s="603" t="s">
        <v>392</v>
      </c>
      <c r="C41" s="394" t="s">
        <v>57</v>
      </c>
      <c r="D41" s="395">
        <v>0</v>
      </c>
      <c r="E41" s="399"/>
      <c r="F41" s="399"/>
      <c r="G41" s="399"/>
      <c r="H41" s="399"/>
      <c r="I41" s="399"/>
      <c r="J41" s="399"/>
      <c r="K41" s="396"/>
      <c r="L41" s="397"/>
    </row>
    <row r="42" spans="1:12" x14ac:dyDescent="0.25">
      <c r="A42" s="604"/>
      <c r="B42" s="605"/>
      <c r="C42" s="394" t="s">
        <v>393</v>
      </c>
      <c r="D42" s="395">
        <v>0</v>
      </c>
      <c r="E42" s="399"/>
      <c r="F42" s="399"/>
      <c r="G42" s="399"/>
      <c r="H42" s="399"/>
      <c r="I42" s="399"/>
      <c r="J42" s="399"/>
      <c r="K42" s="396"/>
      <c r="L42" s="397"/>
    </row>
    <row r="43" spans="1:12" x14ac:dyDescent="0.25">
      <c r="A43" s="604"/>
      <c r="B43" s="603" t="s">
        <v>394</v>
      </c>
      <c r="C43" s="394" t="s">
        <v>57</v>
      </c>
      <c r="D43" s="395">
        <v>0</v>
      </c>
      <c r="E43" s="399"/>
      <c r="F43" s="399"/>
      <c r="G43" s="399"/>
      <c r="H43" s="399"/>
      <c r="I43" s="399"/>
      <c r="J43" s="399"/>
      <c r="K43" s="396"/>
      <c r="L43" s="397"/>
    </row>
    <row r="44" spans="1:12" x14ac:dyDescent="0.25">
      <c r="A44" s="604"/>
      <c r="B44" s="605"/>
      <c r="C44" s="394" t="s">
        <v>395</v>
      </c>
      <c r="D44" s="395">
        <v>0</v>
      </c>
      <c r="E44" s="399"/>
      <c r="F44" s="399"/>
      <c r="G44" s="399"/>
      <c r="H44" s="399"/>
      <c r="I44" s="399"/>
      <c r="J44" s="399"/>
      <c r="K44" s="396"/>
      <c r="L44" s="397"/>
    </row>
    <row r="45" spans="1:12" x14ac:dyDescent="0.25">
      <c r="A45" s="604"/>
      <c r="B45" s="605"/>
      <c r="C45" s="394" t="s">
        <v>396</v>
      </c>
      <c r="D45" s="395">
        <v>0</v>
      </c>
      <c r="E45" s="399"/>
      <c r="F45" s="399"/>
      <c r="G45" s="399"/>
      <c r="H45" s="399"/>
      <c r="I45" s="399"/>
      <c r="J45" s="399"/>
      <c r="K45" s="396"/>
      <c r="L45" s="397"/>
    </row>
    <row r="46" spans="1:12" x14ac:dyDescent="0.25">
      <c r="A46" s="604"/>
      <c r="B46" s="605"/>
      <c r="C46" s="394" t="s">
        <v>397</v>
      </c>
      <c r="D46" s="395">
        <v>0</v>
      </c>
      <c r="E46" s="399"/>
      <c r="F46" s="399"/>
      <c r="G46" s="399"/>
      <c r="H46" s="399"/>
      <c r="I46" s="399"/>
      <c r="J46" s="399"/>
      <c r="K46" s="396"/>
      <c r="L46" s="397"/>
    </row>
    <row r="47" spans="1:12" x14ac:dyDescent="0.25">
      <c r="A47" s="604"/>
      <c r="B47" s="605"/>
      <c r="C47" s="394" t="s">
        <v>398</v>
      </c>
      <c r="D47" s="395">
        <v>0</v>
      </c>
      <c r="E47" s="399"/>
      <c r="F47" s="399"/>
      <c r="G47" s="399"/>
      <c r="H47" s="399"/>
      <c r="I47" s="399"/>
      <c r="J47" s="399"/>
      <c r="K47" s="396"/>
      <c r="L47" s="397"/>
    </row>
    <row r="48" spans="1:12" x14ac:dyDescent="0.25">
      <c r="A48" s="604"/>
      <c r="B48" s="605"/>
      <c r="C48" s="394" t="s">
        <v>399</v>
      </c>
      <c r="D48" s="395">
        <v>0</v>
      </c>
      <c r="E48" s="399"/>
      <c r="F48" s="399"/>
      <c r="G48" s="399"/>
      <c r="H48" s="399"/>
      <c r="I48" s="399"/>
      <c r="J48" s="399"/>
      <c r="K48" s="396"/>
      <c r="L48" s="397"/>
    </row>
    <row r="49" spans="1:12" x14ac:dyDescent="0.25">
      <c r="A49" s="604"/>
      <c r="B49" s="603" t="s">
        <v>400</v>
      </c>
      <c r="C49" s="394" t="s">
        <v>57</v>
      </c>
      <c r="D49" s="395">
        <v>1</v>
      </c>
      <c r="E49" s="395">
        <v>1</v>
      </c>
      <c r="F49" s="395">
        <v>0</v>
      </c>
      <c r="G49" s="395">
        <v>0</v>
      </c>
      <c r="H49" s="395">
        <v>0</v>
      </c>
      <c r="I49" s="395">
        <v>12</v>
      </c>
      <c r="J49" s="395">
        <v>12</v>
      </c>
      <c r="K49" s="396">
        <v>100</v>
      </c>
      <c r="L49" s="397">
        <v>100</v>
      </c>
    </row>
    <row r="50" spans="1:12" x14ac:dyDescent="0.25">
      <c r="A50" s="604"/>
      <c r="B50" s="605"/>
      <c r="C50" s="394" t="s">
        <v>401</v>
      </c>
      <c r="D50" s="395">
        <v>0</v>
      </c>
      <c r="E50" s="399"/>
      <c r="F50" s="399"/>
      <c r="G50" s="399"/>
      <c r="H50" s="399"/>
      <c r="I50" s="399"/>
      <c r="J50" s="399"/>
      <c r="K50" s="396"/>
      <c r="L50" s="397"/>
    </row>
    <row r="51" spans="1:12" x14ac:dyDescent="0.25">
      <c r="A51" s="604"/>
      <c r="B51" s="605"/>
      <c r="C51" s="394" t="s">
        <v>402</v>
      </c>
      <c r="D51" s="395">
        <v>1</v>
      </c>
      <c r="E51" s="395">
        <v>1</v>
      </c>
      <c r="F51" s="395">
        <v>0</v>
      </c>
      <c r="G51" s="395">
        <v>0</v>
      </c>
      <c r="H51" s="395">
        <v>0</v>
      </c>
      <c r="I51" s="395">
        <v>12</v>
      </c>
      <c r="J51" s="395">
        <v>12</v>
      </c>
      <c r="K51" s="396">
        <v>100</v>
      </c>
      <c r="L51" s="397">
        <v>100</v>
      </c>
    </row>
    <row r="52" spans="1:12" x14ac:dyDescent="0.25">
      <c r="A52" s="604"/>
      <c r="B52" s="605"/>
      <c r="C52" s="394" t="s">
        <v>403</v>
      </c>
      <c r="D52" s="395">
        <v>0</v>
      </c>
      <c r="E52" s="399"/>
      <c r="F52" s="399"/>
      <c r="G52" s="399"/>
      <c r="H52" s="399"/>
      <c r="I52" s="399"/>
      <c r="J52" s="399"/>
      <c r="K52" s="396"/>
      <c r="L52" s="397"/>
    </row>
    <row r="53" spans="1:12" x14ac:dyDescent="0.25">
      <c r="A53" s="604"/>
      <c r="B53" s="605"/>
      <c r="C53" s="394" t="s">
        <v>404</v>
      </c>
      <c r="D53" s="395">
        <v>0</v>
      </c>
      <c r="E53" s="399"/>
      <c r="F53" s="399"/>
      <c r="G53" s="399"/>
      <c r="H53" s="399"/>
      <c r="I53" s="399"/>
      <c r="J53" s="399"/>
      <c r="K53" s="396"/>
      <c r="L53" s="397"/>
    </row>
    <row r="54" spans="1:12" x14ac:dyDescent="0.25">
      <c r="A54" s="604"/>
      <c r="B54" s="605"/>
      <c r="C54" s="394" t="s">
        <v>405</v>
      </c>
      <c r="D54" s="395">
        <v>0</v>
      </c>
      <c r="E54" s="399"/>
      <c r="F54" s="399"/>
      <c r="G54" s="399"/>
      <c r="H54" s="399"/>
      <c r="I54" s="399"/>
      <c r="J54" s="399"/>
      <c r="K54" s="396"/>
      <c r="L54" s="397"/>
    </row>
    <row r="55" spans="1:12" x14ac:dyDescent="0.25">
      <c r="A55" s="604"/>
      <c r="B55" s="605"/>
      <c r="C55" s="394" t="s">
        <v>406</v>
      </c>
      <c r="D55" s="395">
        <v>0</v>
      </c>
      <c r="E55" s="399"/>
      <c r="F55" s="399"/>
      <c r="G55" s="399"/>
      <c r="H55" s="399"/>
      <c r="I55" s="399"/>
      <c r="J55" s="399"/>
      <c r="K55" s="396"/>
      <c r="L55" s="397"/>
    </row>
    <row r="56" spans="1:12" x14ac:dyDescent="0.25">
      <c r="A56" s="604"/>
      <c r="B56" s="605"/>
      <c r="C56" s="394" t="s">
        <v>407</v>
      </c>
      <c r="D56" s="395">
        <v>0</v>
      </c>
      <c r="E56" s="399"/>
      <c r="F56" s="399"/>
      <c r="G56" s="399"/>
      <c r="H56" s="399"/>
      <c r="I56" s="399"/>
      <c r="J56" s="399"/>
      <c r="K56" s="396"/>
      <c r="L56" s="397"/>
    </row>
    <row r="57" spans="1:12" x14ac:dyDescent="0.25">
      <c r="A57" s="604"/>
      <c r="B57" s="605"/>
      <c r="C57" s="394" t="s">
        <v>408</v>
      </c>
      <c r="D57" s="395">
        <v>0</v>
      </c>
      <c r="E57" s="399"/>
      <c r="F57" s="399"/>
      <c r="G57" s="399"/>
      <c r="H57" s="399"/>
      <c r="I57" s="399"/>
      <c r="J57" s="399"/>
      <c r="K57" s="396"/>
      <c r="L57" s="397"/>
    </row>
    <row r="58" spans="1:12" x14ac:dyDescent="0.25">
      <c r="A58" s="604"/>
      <c r="B58" s="605"/>
      <c r="C58" s="394" t="s">
        <v>409</v>
      </c>
      <c r="D58" s="395">
        <v>0</v>
      </c>
      <c r="E58" s="399"/>
      <c r="F58" s="399"/>
      <c r="G58" s="399"/>
      <c r="H58" s="399"/>
      <c r="I58" s="399"/>
      <c r="J58" s="399"/>
      <c r="K58" s="396"/>
      <c r="L58" s="397"/>
    </row>
    <row r="59" spans="1:12" x14ac:dyDescent="0.25">
      <c r="A59" s="604"/>
      <c r="B59" s="605"/>
      <c r="C59" s="394" t="s">
        <v>410</v>
      </c>
      <c r="D59" s="395">
        <v>0</v>
      </c>
      <c r="E59" s="399"/>
      <c r="F59" s="399"/>
      <c r="G59" s="399"/>
      <c r="H59" s="399"/>
      <c r="I59" s="399"/>
      <c r="J59" s="399"/>
      <c r="K59" s="396"/>
      <c r="L59" s="397"/>
    </row>
    <row r="60" spans="1:12" x14ac:dyDescent="0.25">
      <c r="A60" s="604"/>
      <c r="B60" s="605"/>
      <c r="C60" s="394" t="s">
        <v>411</v>
      </c>
      <c r="D60" s="395">
        <v>0</v>
      </c>
      <c r="E60" s="399"/>
      <c r="F60" s="399"/>
      <c r="G60" s="399"/>
      <c r="H60" s="399"/>
      <c r="I60" s="399"/>
      <c r="J60" s="399"/>
      <c r="K60" s="396"/>
      <c r="L60" s="397"/>
    </row>
    <row r="61" spans="1:12" x14ac:dyDescent="0.25">
      <c r="A61" s="604"/>
      <c r="B61" s="605"/>
      <c r="C61" s="394" t="s">
        <v>413</v>
      </c>
      <c r="D61" s="395">
        <v>0</v>
      </c>
      <c r="E61" s="399"/>
      <c r="F61" s="399"/>
      <c r="G61" s="399"/>
      <c r="H61" s="399"/>
      <c r="I61" s="399"/>
      <c r="J61" s="399"/>
      <c r="K61" s="396"/>
      <c r="L61" s="397"/>
    </row>
    <row r="62" spans="1:12" x14ac:dyDescent="0.25">
      <c r="A62" s="604"/>
      <c r="B62" s="605"/>
      <c r="C62" s="394" t="s">
        <v>412</v>
      </c>
      <c r="D62" s="395">
        <v>0</v>
      </c>
      <c r="E62" s="399"/>
      <c r="F62" s="399"/>
      <c r="G62" s="399"/>
      <c r="H62" s="399"/>
      <c r="I62" s="399"/>
      <c r="J62" s="399"/>
      <c r="K62" s="396"/>
      <c r="L62" s="397"/>
    </row>
    <row r="63" spans="1:12" x14ac:dyDescent="0.25">
      <c r="A63" s="604"/>
      <c r="B63" s="605"/>
      <c r="C63" s="394" t="s">
        <v>414</v>
      </c>
      <c r="D63" s="395">
        <v>0</v>
      </c>
      <c r="E63" s="399"/>
      <c r="F63" s="399"/>
      <c r="G63" s="399"/>
      <c r="H63" s="399"/>
      <c r="I63" s="399"/>
      <c r="J63" s="399"/>
      <c r="K63" s="396"/>
      <c r="L63" s="397"/>
    </row>
    <row r="64" spans="1:12" x14ac:dyDescent="0.25">
      <c r="A64" s="604"/>
      <c r="B64" s="603" t="s">
        <v>415</v>
      </c>
      <c r="C64" s="394" t="s">
        <v>57</v>
      </c>
      <c r="D64" s="395">
        <v>4</v>
      </c>
      <c r="E64" s="395">
        <v>4</v>
      </c>
      <c r="F64" s="395">
        <v>0</v>
      </c>
      <c r="G64" s="395">
        <v>0</v>
      </c>
      <c r="H64" s="395">
        <v>0</v>
      </c>
      <c r="I64" s="395">
        <v>37</v>
      </c>
      <c r="J64" s="395">
        <v>37</v>
      </c>
      <c r="K64" s="396">
        <v>100</v>
      </c>
      <c r="L64" s="397">
        <v>100</v>
      </c>
    </row>
    <row r="65" spans="1:12" x14ac:dyDescent="0.25">
      <c r="A65" s="604"/>
      <c r="B65" s="605"/>
      <c r="C65" s="394" t="s">
        <v>416</v>
      </c>
      <c r="D65" s="395">
        <v>0</v>
      </c>
      <c r="E65" s="399"/>
      <c r="F65" s="399"/>
      <c r="G65" s="399"/>
      <c r="H65" s="399"/>
      <c r="I65" s="399"/>
      <c r="J65" s="399"/>
      <c r="K65" s="396"/>
      <c r="L65" s="397"/>
    </row>
    <row r="66" spans="1:12" x14ac:dyDescent="0.25">
      <c r="A66" s="604"/>
      <c r="B66" s="605"/>
      <c r="C66" s="394" t="s">
        <v>417</v>
      </c>
      <c r="D66" s="395">
        <v>1</v>
      </c>
      <c r="E66" s="395">
        <v>1</v>
      </c>
      <c r="F66" s="395">
        <v>0</v>
      </c>
      <c r="G66" s="395">
        <v>0</v>
      </c>
      <c r="H66" s="395">
        <v>0</v>
      </c>
      <c r="I66" s="395">
        <v>8</v>
      </c>
      <c r="J66" s="395">
        <v>8</v>
      </c>
      <c r="K66" s="396">
        <v>100</v>
      </c>
      <c r="L66" s="397">
        <v>100</v>
      </c>
    </row>
    <row r="67" spans="1:12" x14ac:dyDescent="0.25">
      <c r="A67" s="604"/>
      <c r="B67" s="605"/>
      <c r="C67" s="394" t="s">
        <v>418</v>
      </c>
      <c r="D67" s="395">
        <v>0</v>
      </c>
      <c r="E67" s="399"/>
      <c r="F67" s="399"/>
      <c r="G67" s="399"/>
      <c r="H67" s="399"/>
      <c r="I67" s="399"/>
      <c r="J67" s="399"/>
      <c r="K67" s="396"/>
      <c r="L67" s="397"/>
    </row>
    <row r="68" spans="1:12" x14ac:dyDescent="0.25">
      <c r="A68" s="604"/>
      <c r="B68" s="605"/>
      <c r="C68" s="394" t="s">
        <v>419</v>
      </c>
      <c r="D68" s="395">
        <v>1</v>
      </c>
      <c r="E68" s="395">
        <v>1</v>
      </c>
      <c r="F68" s="395">
        <v>0</v>
      </c>
      <c r="G68" s="395">
        <v>0</v>
      </c>
      <c r="H68" s="395">
        <v>0</v>
      </c>
      <c r="I68" s="395">
        <v>6</v>
      </c>
      <c r="J68" s="395">
        <v>6</v>
      </c>
      <c r="K68" s="396">
        <v>100</v>
      </c>
      <c r="L68" s="397">
        <v>100</v>
      </c>
    </row>
    <row r="69" spans="1:12" x14ac:dyDescent="0.25">
      <c r="A69" s="604"/>
      <c r="B69" s="605"/>
      <c r="C69" s="394" t="s">
        <v>420</v>
      </c>
      <c r="D69" s="395">
        <v>1</v>
      </c>
      <c r="E69" s="395">
        <v>1</v>
      </c>
      <c r="F69" s="395">
        <v>0</v>
      </c>
      <c r="G69" s="395">
        <v>0</v>
      </c>
      <c r="H69" s="395">
        <v>0</v>
      </c>
      <c r="I69" s="395">
        <v>8</v>
      </c>
      <c r="J69" s="395">
        <v>8</v>
      </c>
      <c r="K69" s="396">
        <v>100</v>
      </c>
      <c r="L69" s="397">
        <v>100</v>
      </c>
    </row>
    <row r="70" spans="1:12" x14ac:dyDescent="0.25">
      <c r="A70" s="604"/>
      <c r="B70" s="605"/>
      <c r="C70" s="394" t="s">
        <v>421</v>
      </c>
      <c r="D70" s="395">
        <v>0</v>
      </c>
      <c r="E70" s="399"/>
      <c r="F70" s="399"/>
      <c r="G70" s="399"/>
      <c r="H70" s="399"/>
      <c r="I70" s="399"/>
      <c r="J70" s="399"/>
      <c r="K70" s="396"/>
      <c r="L70" s="397"/>
    </row>
    <row r="71" spans="1:12" x14ac:dyDescent="0.25">
      <c r="A71" s="604"/>
      <c r="B71" s="605"/>
      <c r="C71" s="394" t="s">
        <v>422</v>
      </c>
      <c r="D71" s="395">
        <v>1</v>
      </c>
      <c r="E71" s="395">
        <v>1</v>
      </c>
      <c r="F71" s="395">
        <v>0</v>
      </c>
      <c r="G71" s="395">
        <v>0</v>
      </c>
      <c r="H71" s="395">
        <v>0</v>
      </c>
      <c r="I71" s="395">
        <v>15</v>
      </c>
      <c r="J71" s="395">
        <v>15</v>
      </c>
      <c r="K71" s="396">
        <v>100</v>
      </c>
      <c r="L71" s="397">
        <v>100</v>
      </c>
    </row>
    <row r="72" spans="1:12" x14ac:dyDescent="0.25">
      <c r="A72" s="604"/>
      <c r="B72" s="605"/>
      <c r="C72" s="394" t="s">
        <v>423</v>
      </c>
      <c r="D72" s="395">
        <v>0</v>
      </c>
      <c r="E72" s="399"/>
      <c r="F72" s="399"/>
      <c r="G72" s="399"/>
      <c r="H72" s="399"/>
      <c r="I72" s="399"/>
      <c r="J72" s="399"/>
      <c r="K72" s="396"/>
      <c r="L72" s="397"/>
    </row>
    <row r="73" spans="1:12" x14ac:dyDescent="0.25">
      <c r="A73" s="604"/>
      <c r="B73" s="605"/>
      <c r="C73" s="394" t="s">
        <v>424</v>
      </c>
      <c r="D73" s="395">
        <v>0</v>
      </c>
      <c r="E73" s="399"/>
      <c r="F73" s="399"/>
      <c r="G73" s="399"/>
      <c r="H73" s="399"/>
      <c r="I73" s="399"/>
      <c r="J73" s="399"/>
      <c r="K73" s="396"/>
      <c r="L73" s="397"/>
    </row>
    <row r="74" spans="1:12" x14ac:dyDescent="0.25">
      <c r="A74" s="604"/>
      <c r="B74" s="603" t="s">
        <v>425</v>
      </c>
      <c r="C74" s="394" t="s">
        <v>57</v>
      </c>
      <c r="D74" s="395">
        <v>0</v>
      </c>
      <c r="E74" s="399"/>
      <c r="F74" s="399"/>
      <c r="G74" s="399"/>
      <c r="H74" s="399"/>
      <c r="I74" s="399"/>
      <c r="J74" s="399"/>
      <c r="K74" s="396"/>
      <c r="L74" s="397"/>
    </row>
    <row r="75" spans="1:12" x14ac:dyDescent="0.25">
      <c r="A75" s="604"/>
      <c r="B75" s="605"/>
      <c r="C75" s="394" t="s">
        <v>426</v>
      </c>
      <c r="D75" s="395">
        <v>0</v>
      </c>
      <c r="E75" s="399"/>
      <c r="F75" s="399"/>
      <c r="G75" s="399"/>
      <c r="H75" s="399"/>
      <c r="I75" s="399"/>
      <c r="J75" s="399"/>
      <c r="K75" s="396"/>
      <c r="L75" s="397"/>
    </row>
    <row r="76" spans="1:12" x14ac:dyDescent="0.25">
      <c r="A76" s="604"/>
      <c r="B76" s="605"/>
      <c r="C76" s="394" t="s">
        <v>427</v>
      </c>
      <c r="D76" s="395">
        <v>0</v>
      </c>
      <c r="E76" s="399"/>
      <c r="F76" s="399"/>
      <c r="G76" s="399"/>
      <c r="H76" s="399"/>
      <c r="I76" s="399"/>
      <c r="J76" s="399"/>
      <c r="K76" s="396"/>
      <c r="L76" s="397"/>
    </row>
    <row r="77" spans="1:12" x14ac:dyDescent="0.25">
      <c r="A77" s="604"/>
      <c r="B77" s="605"/>
      <c r="C77" s="394" t="s">
        <v>428</v>
      </c>
      <c r="D77" s="395">
        <v>0</v>
      </c>
      <c r="E77" s="399"/>
      <c r="F77" s="399"/>
      <c r="G77" s="399"/>
      <c r="H77" s="399"/>
      <c r="I77" s="399"/>
      <c r="J77" s="399"/>
      <c r="K77" s="396"/>
      <c r="L77" s="397"/>
    </row>
    <row r="78" spans="1:12" x14ac:dyDescent="0.25">
      <c r="A78" s="604"/>
      <c r="B78" s="603" t="s">
        <v>429</v>
      </c>
      <c r="C78" s="394" t="s">
        <v>57</v>
      </c>
      <c r="D78" s="395">
        <v>0</v>
      </c>
      <c r="E78" s="399"/>
      <c r="F78" s="399"/>
      <c r="G78" s="399"/>
      <c r="H78" s="399"/>
      <c r="I78" s="399"/>
      <c r="J78" s="399"/>
      <c r="K78" s="396"/>
      <c r="L78" s="397"/>
    </row>
    <row r="79" spans="1:12" x14ac:dyDescent="0.25">
      <c r="A79" s="604"/>
      <c r="B79" s="605"/>
      <c r="C79" s="394" t="s">
        <v>430</v>
      </c>
      <c r="D79" s="395">
        <v>0</v>
      </c>
      <c r="E79" s="399"/>
      <c r="F79" s="399"/>
      <c r="G79" s="399"/>
      <c r="H79" s="399"/>
      <c r="I79" s="399"/>
      <c r="J79" s="399"/>
      <c r="K79" s="396"/>
      <c r="L79" s="397"/>
    </row>
    <row r="80" spans="1:12" x14ac:dyDescent="0.25">
      <c r="A80" s="604"/>
      <c r="B80" s="605"/>
      <c r="C80" s="394" t="s">
        <v>431</v>
      </c>
      <c r="D80" s="395">
        <v>0</v>
      </c>
      <c r="E80" s="399"/>
      <c r="F80" s="399"/>
      <c r="G80" s="399"/>
      <c r="H80" s="399"/>
      <c r="I80" s="399"/>
      <c r="J80" s="399"/>
      <c r="K80" s="396"/>
      <c r="L80" s="397"/>
    </row>
    <row r="81" spans="1:12" x14ac:dyDescent="0.25">
      <c r="A81" s="604"/>
      <c r="B81" s="605"/>
      <c r="C81" s="394" t="s">
        <v>432</v>
      </c>
      <c r="D81" s="395">
        <v>0</v>
      </c>
      <c r="E81" s="399"/>
      <c r="F81" s="399"/>
      <c r="G81" s="399"/>
      <c r="H81" s="399"/>
      <c r="I81" s="399"/>
      <c r="J81" s="399"/>
      <c r="K81" s="396"/>
      <c r="L81" s="397"/>
    </row>
    <row r="82" spans="1:12" x14ac:dyDescent="0.25">
      <c r="A82" s="604"/>
      <c r="B82" s="605"/>
      <c r="C82" s="394" t="s">
        <v>433</v>
      </c>
      <c r="D82" s="395">
        <v>0</v>
      </c>
      <c r="E82" s="399"/>
      <c r="F82" s="399"/>
      <c r="G82" s="399"/>
      <c r="H82" s="399"/>
      <c r="I82" s="399"/>
      <c r="J82" s="399"/>
      <c r="K82" s="396"/>
      <c r="L82" s="397"/>
    </row>
    <row r="83" spans="1:12" x14ac:dyDescent="0.25">
      <c r="A83" s="604"/>
      <c r="B83" s="605"/>
      <c r="C83" s="394" t="s">
        <v>434</v>
      </c>
      <c r="D83" s="395">
        <v>0</v>
      </c>
      <c r="E83" s="399"/>
      <c r="F83" s="399"/>
      <c r="G83" s="399"/>
      <c r="H83" s="399"/>
      <c r="I83" s="399"/>
      <c r="J83" s="399"/>
      <c r="K83" s="396"/>
      <c r="L83" s="397"/>
    </row>
    <row r="84" spans="1:12" x14ac:dyDescent="0.25">
      <c r="A84" s="604"/>
      <c r="B84" s="605"/>
      <c r="C84" s="394" t="s">
        <v>435</v>
      </c>
      <c r="D84" s="395">
        <v>0</v>
      </c>
      <c r="E84" s="399"/>
      <c r="F84" s="399"/>
      <c r="G84" s="399"/>
      <c r="H84" s="399"/>
      <c r="I84" s="399"/>
      <c r="J84" s="399"/>
      <c r="K84" s="396"/>
      <c r="L84" s="397"/>
    </row>
    <row r="85" spans="1:12" x14ac:dyDescent="0.25">
      <c r="A85" s="604"/>
      <c r="B85" s="605"/>
      <c r="C85" s="394" t="s">
        <v>436</v>
      </c>
      <c r="D85" s="395">
        <v>0</v>
      </c>
      <c r="E85" s="399"/>
      <c r="F85" s="399"/>
      <c r="G85" s="399"/>
      <c r="H85" s="399"/>
      <c r="I85" s="399"/>
      <c r="J85" s="399"/>
      <c r="K85" s="396"/>
      <c r="L85" s="397"/>
    </row>
    <row r="86" spans="1:12" x14ac:dyDescent="0.25">
      <c r="A86" s="604"/>
      <c r="B86" s="605"/>
      <c r="C86" s="394" t="s">
        <v>437</v>
      </c>
      <c r="D86" s="395">
        <v>0</v>
      </c>
      <c r="E86" s="399"/>
      <c r="F86" s="399"/>
      <c r="G86" s="399"/>
      <c r="H86" s="399"/>
      <c r="I86" s="399"/>
      <c r="J86" s="399"/>
      <c r="K86" s="396"/>
      <c r="L86" s="397"/>
    </row>
    <row r="87" spans="1:12" x14ac:dyDescent="0.25">
      <c r="A87" s="604"/>
      <c r="B87" s="605"/>
      <c r="C87" s="394" t="s">
        <v>438</v>
      </c>
      <c r="D87" s="395">
        <v>0</v>
      </c>
      <c r="E87" s="399"/>
      <c r="F87" s="399"/>
      <c r="G87" s="399"/>
      <c r="H87" s="399"/>
      <c r="I87" s="399"/>
      <c r="J87" s="399"/>
      <c r="K87" s="396"/>
      <c r="L87" s="397"/>
    </row>
    <row r="88" spans="1:12" x14ac:dyDescent="0.25">
      <c r="A88" s="604"/>
      <c r="B88" s="603" t="s">
        <v>439</v>
      </c>
      <c r="C88" s="394" t="s">
        <v>57</v>
      </c>
      <c r="D88" s="395">
        <v>3</v>
      </c>
      <c r="E88" s="395">
        <v>3</v>
      </c>
      <c r="F88" s="395">
        <v>0</v>
      </c>
      <c r="G88" s="395">
        <v>0</v>
      </c>
      <c r="H88" s="395">
        <v>0</v>
      </c>
      <c r="I88" s="395">
        <v>34</v>
      </c>
      <c r="J88" s="395">
        <v>34</v>
      </c>
      <c r="K88" s="396">
        <v>100</v>
      </c>
      <c r="L88" s="397">
        <v>100</v>
      </c>
    </row>
    <row r="89" spans="1:12" x14ac:dyDescent="0.25">
      <c r="A89" s="604"/>
      <c r="B89" s="605"/>
      <c r="C89" s="394" t="s">
        <v>440</v>
      </c>
      <c r="D89" s="395">
        <v>0</v>
      </c>
      <c r="E89" s="399"/>
      <c r="F89" s="399"/>
      <c r="G89" s="399"/>
      <c r="H89" s="399"/>
      <c r="I89" s="399"/>
      <c r="J89" s="399"/>
      <c r="K89" s="396"/>
      <c r="L89" s="397"/>
    </row>
    <row r="90" spans="1:12" x14ac:dyDescent="0.25">
      <c r="A90" s="604"/>
      <c r="B90" s="605"/>
      <c r="C90" s="394" t="s">
        <v>441</v>
      </c>
      <c r="D90" s="395">
        <v>0</v>
      </c>
      <c r="E90" s="399"/>
      <c r="F90" s="399"/>
      <c r="G90" s="399"/>
      <c r="H90" s="399"/>
      <c r="I90" s="399"/>
      <c r="J90" s="399"/>
      <c r="K90" s="396"/>
      <c r="L90" s="397"/>
    </row>
    <row r="91" spans="1:12" x14ac:dyDescent="0.25">
      <c r="A91" s="604"/>
      <c r="B91" s="605"/>
      <c r="C91" s="394" t="s">
        <v>442</v>
      </c>
      <c r="D91" s="395">
        <v>1</v>
      </c>
      <c r="E91" s="395">
        <v>1</v>
      </c>
      <c r="F91" s="395">
        <v>0</v>
      </c>
      <c r="G91" s="395">
        <v>0</v>
      </c>
      <c r="H91" s="395">
        <v>0</v>
      </c>
      <c r="I91" s="395">
        <v>12</v>
      </c>
      <c r="J91" s="395">
        <v>12</v>
      </c>
      <c r="K91" s="396">
        <v>100</v>
      </c>
      <c r="L91" s="397">
        <v>100</v>
      </c>
    </row>
    <row r="92" spans="1:12" x14ac:dyDescent="0.25">
      <c r="A92" s="604"/>
      <c r="B92" s="605"/>
      <c r="C92" s="394" t="s">
        <v>443</v>
      </c>
      <c r="D92" s="395">
        <v>0</v>
      </c>
      <c r="E92" s="399"/>
      <c r="F92" s="399"/>
      <c r="G92" s="399"/>
      <c r="H92" s="399"/>
      <c r="I92" s="399"/>
      <c r="J92" s="399"/>
      <c r="K92" s="396"/>
      <c r="L92" s="397"/>
    </row>
    <row r="93" spans="1:12" x14ac:dyDescent="0.25">
      <c r="A93" s="604"/>
      <c r="B93" s="605"/>
      <c r="C93" s="394" t="s">
        <v>444</v>
      </c>
      <c r="D93" s="395">
        <v>0</v>
      </c>
      <c r="E93" s="399"/>
      <c r="F93" s="399"/>
      <c r="G93" s="399"/>
      <c r="H93" s="399"/>
      <c r="I93" s="399"/>
      <c r="J93" s="399"/>
      <c r="K93" s="396"/>
      <c r="L93" s="397"/>
    </row>
    <row r="94" spans="1:12" x14ac:dyDescent="0.25">
      <c r="A94" s="604"/>
      <c r="B94" s="605"/>
      <c r="C94" s="394" t="s">
        <v>445</v>
      </c>
      <c r="D94" s="395">
        <v>0</v>
      </c>
      <c r="E94" s="399"/>
      <c r="F94" s="399"/>
      <c r="G94" s="399"/>
      <c r="H94" s="399"/>
      <c r="I94" s="399"/>
      <c r="J94" s="399"/>
      <c r="K94" s="396"/>
      <c r="L94" s="397"/>
    </row>
    <row r="95" spans="1:12" x14ac:dyDescent="0.25">
      <c r="A95" s="604"/>
      <c r="B95" s="605"/>
      <c r="C95" s="394" t="s">
        <v>446</v>
      </c>
      <c r="D95" s="395">
        <v>0</v>
      </c>
      <c r="E95" s="399"/>
      <c r="F95" s="399"/>
      <c r="G95" s="399"/>
      <c r="H95" s="399"/>
      <c r="I95" s="399"/>
      <c r="J95" s="399"/>
      <c r="K95" s="396"/>
      <c r="L95" s="397"/>
    </row>
    <row r="96" spans="1:12" x14ac:dyDescent="0.25">
      <c r="A96" s="604"/>
      <c r="B96" s="605"/>
      <c r="C96" s="394" t="s">
        <v>447</v>
      </c>
      <c r="D96" s="395">
        <v>1</v>
      </c>
      <c r="E96" s="395">
        <v>1</v>
      </c>
      <c r="F96" s="395">
        <v>0</v>
      </c>
      <c r="G96" s="395">
        <v>0</v>
      </c>
      <c r="H96" s="395">
        <v>0</v>
      </c>
      <c r="I96" s="395">
        <v>8</v>
      </c>
      <c r="J96" s="395">
        <v>8</v>
      </c>
      <c r="K96" s="396">
        <v>100</v>
      </c>
      <c r="L96" s="397">
        <v>100</v>
      </c>
    </row>
    <row r="97" spans="1:12" x14ac:dyDescent="0.25">
      <c r="A97" s="604"/>
      <c r="B97" s="605"/>
      <c r="C97" s="394" t="s">
        <v>448</v>
      </c>
      <c r="D97" s="395">
        <v>0</v>
      </c>
      <c r="E97" s="399"/>
      <c r="F97" s="399"/>
      <c r="G97" s="399"/>
      <c r="H97" s="399"/>
      <c r="I97" s="399"/>
      <c r="J97" s="399"/>
      <c r="K97" s="396"/>
      <c r="L97" s="397"/>
    </row>
    <row r="98" spans="1:12" x14ac:dyDescent="0.25">
      <c r="A98" s="604"/>
      <c r="B98" s="605"/>
      <c r="C98" s="394" t="s">
        <v>449</v>
      </c>
      <c r="D98" s="395">
        <v>1</v>
      </c>
      <c r="E98" s="395">
        <v>1</v>
      </c>
      <c r="F98" s="395">
        <v>0</v>
      </c>
      <c r="G98" s="395">
        <v>0</v>
      </c>
      <c r="H98" s="395">
        <v>0</v>
      </c>
      <c r="I98" s="395">
        <v>14</v>
      </c>
      <c r="J98" s="395">
        <v>14</v>
      </c>
      <c r="K98" s="396">
        <v>100</v>
      </c>
      <c r="L98" s="397">
        <v>100</v>
      </c>
    </row>
    <row r="99" spans="1:12" x14ac:dyDescent="0.25">
      <c r="A99" s="604"/>
      <c r="B99" s="603" t="s">
        <v>450</v>
      </c>
      <c r="C99" s="394" t="s">
        <v>57</v>
      </c>
      <c r="D99" s="395">
        <v>0</v>
      </c>
      <c r="E99" s="399"/>
      <c r="F99" s="399"/>
      <c r="G99" s="399"/>
      <c r="H99" s="399"/>
      <c r="I99" s="399"/>
      <c r="J99" s="399"/>
      <c r="K99" s="396"/>
      <c r="L99" s="397"/>
    </row>
    <row r="100" spans="1:12" x14ac:dyDescent="0.25">
      <c r="A100" s="604"/>
      <c r="B100" s="605"/>
      <c r="C100" s="394" t="s">
        <v>451</v>
      </c>
      <c r="D100" s="395">
        <v>0</v>
      </c>
      <c r="E100" s="399"/>
      <c r="F100" s="399"/>
      <c r="G100" s="399"/>
      <c r="H100" s="399"/>
      <c r="I100" s="399"/>
      <c r="J100" s="399"/>
      <c r="K100" s="396"/>
      <c r="L100" s="397"/>
    </row>
    <row r="101" spans="1:12" x14ac:dyDescent="0.25">
      <c r="A101" s="604"/>
      <c r="B101" s="605"/>
      <c r="C101" s="394" t="s">
        <v>452</v>
      </c>
      <c r="D101" s="395">
        <v>0</v>
      </c>
      <c r="E101" s="399"/>
      <c r="F101" s="399"/>
      <c r="G101" s="399"/>
      <c r="H101" s="399"/>
      <c r="I101" s="399"/>
      <c r="J101" s="399"/>
      <c r="K101" s="396"/>
      <c r="L101" s="397"/>
    </row>
    <row r="102" spans="1:12" x14ac:dyDescent="0.25">
      <c r="A102" s="604"/>
      <c r="B102" s="605"/>
      <c r="C102" s="394" t="s">
        <v>453</v>
      </c>
      <c r="D102" s="395">
        <v>0</v>
      </c>
      <c r="E102" s="399"/>
      <c r="F102" s="399"/>
      <c r="G102" s="399"/>
      <c r="H102" s="399"/>
      <c r="I102" s="399"/>
      <c r="J102" s="399"/>
      <c r="K102" s="396"/>
      <c r="L102" s="397"/>
    </row>
  </sheetData>
  <autoFilter ref="A6:L6">
    <filterColumn colId="0" showButton="0"/>
  </autoFilter>
  <mergeCells count="23">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A6:B6"/>
    <mergeCell ref="A2:L2"/>
    <mergeCell ref="A4:C5"/>
    <mergeCell ref="D4:G4"/>
    <mergeCell ref="H4:H5"/>
    <mergeCell ref="I4:I5"/>
    <mergeCell ref="J4:J5"/>
    <mergeCell ref="K4:K5"/>
    <mergeCell ref="L4:L5"/>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102"/>
  <sheetViews>
    <sheetView zoomScale="80" zoomScaleNormal="80" workbookViewId="0">
      <selection activeCell="A7" sqref="A7:L102"/>
    </sheetView>
  </sheetViews>
  <sheetFormatPr defaultColWidth="9.33203125" defaultRowHeight="15.75" x14ac:dyDescent="0.25"/>
  <cols>
    <col min="1" max="1" width="40.1640625" style="163" customWidth="1"/>
    <col min="2" max="2" width="27.6640625" style="163" customWidth="1"/>
    <col min="3" max="3" width="24.33203125" style="163" customWidth="1"/>
    <col min="4" max="4" width="14.6640625" style="163" customWidth="1"/>
    <col min="5" max="6" width="9.33203125" style="163"/>
    <col min="7" max="7" width="14.1640625" style="163" customWidth="1"/>
    <col min="8" max="8" width="10.83203125" style="163" customWidth="1"/>
    <col min="9" max="16384" width="9.33203125" style="163"/>
  </cols>
  <sheetData>
    <row r="1" spans="1:13" ht="20.25" customHeight="1" x14ac:dyDescent="0.25">
      <c r="A1" s="171" t="s">
        <v>302</v>
      </c>
      <c r="B1" s="171"/>
      <c r="C1" s="171"/>
    </row>
    <row r="2" spans="1:13" ht="32.25" customHeight="1" x14ac:dyDescent="0.25">
      <c r="A2" s="618" t="s">
        <v>303</v>
      </c>
      <c r="B2" s="618"/>
      <c r="C2" s="618"/>
      <c r="D2" s="618"/>
      <c r="E2" s="618"/>
      <c r="F2" s="618"/>
      <c r="G2" s="618"/>
      <c r="H2" s="618"/>
      <c r="I2" s="618"/>
      <c r="J2" s="618"/>
      <c r="K2" s="618"/>
      <c r="L2" s="618"/>
      <c r="M2" s="191"/>
    </row>
    <row r="4" spans="1:13" ht="35.25" customHeight="1" x14ac:dyDescent="0.25">
      <c r="A4" s="571" t="s">
        <v>357</v>
      </c>
      <c r="B4" s="571"/>
      <c r="C4" s="571"/>
      <c r="D4" s="599" t="s">
        <v>277</v>
      </c>
      <c r="E4" s="599"/>
      <c r="F4" s="599"/>
      <c r="G4" s="599"/>
      <c r="H4" s="599" t="s">
        <v>278</v>
      </c>
      <c r="I4" s="591" t="s">
        <v>279</v>
      </c>
      <c r="J4" s="591" t="s">
        <v>280</v>
      </c>
      <c r="K4" s="591" t="s">
        <v>281</v>
      </c>
      <c r="L4" s="591" t="s">
        <v>282</v>
      </c>
    </row>
    <row r="5" spans="1:13" ht="51" customHeight="1" x14ac:dyDescent="0.25">
      <c r="A5" s="571"/>
      <c r="B5" s="571"/>
      <c r="C5" s="571"/>
      <c r="D5" s="175" t="s">
        <v>57</v>
      </c>
      <c r="E5" s="176" t="s">
        <v>129</v>
      </c>
      <c r="F5" s="176" t="s">
        <v>128</v>
      </c>
      <c r="G5" s="176" t="s">
        <v>283</v>
      </c>
      <c r="H5" s="599"/>
      <c r="I5" s="591"/>
      <c r="J5" s="591"/>
      <c r="K5" s="591"/>
      <c r="L5" s="591"/>
    </row>
    <row r="6" spans="1:13" x14ac:dyDescent="0.25">
      <c r="A6" s="586" t="s">
        <v>151</v>
      </c>
      <c r="B6" s="587"/>
      <c r="C6" s="167"/>
      <c r="D6" s="181">
        <v>247.99999999999969</v>
      </c>
      <c r="E6" s="181">
        <v>239</v>
      </c>
      <c r="F6" s="181">
        <v>7.0000000000000053</v>
      </c>
      <c r="G6" s="181">
        <v>2</v>
      </c>
      <c r="H6" s="181">
        <v>35.999999999999986</v>
      </c>
      <c r="I6" s="181">
        <v>2639.0000000000009</v>
      </c>
      <c r="J6" s="181">
        <v>2494.9999999999991</v>
      </c>
      <c r="K6" s="178">
        <v>96.370967741935615</v>
      </c>
      <c r="L6" s="179">
        <v>94.543387646835853</v>
      </c>
    </row>
    <row r="7" spans="1:13" x14ac:dyDescent="0.25">
      <c r="A7" s="600" t="s">
        <v>358</v>
      </c>
      <c r="B7" s="602" t="s">
        <v>57</v>
      </c>
      <c r="C7" s="602"/>
      <c r="D7" s="393">
        <v>4</v>
      </c>
      <c r="E7" s="393">
        <v>4</v>
      </c>
      <c r="F7" s="393">
        <v>0</v>
      </c>
      <c r="G7" s="393">
        <v>0</v>
      </c>
      <c r="H7" s="393">
        <v>0</v>
      </c>
      <c r="I7" s="393">
        <v>38</v>
      </c>
      <c r="J7" s="393">
        <v>38</v>
      </c>
      <c r="K7" s="178">
        <v>100</v>
      </c>
      <c r="L7" s="179">
        <v>100</v>
      </c>
    </row>
    <row r="8" spans="1:13" x14ac:dyDescent="0.25">
      <c r="A8" s="604"/>
      <c r="B8" s="603" t="s">
        <v>359</v>
      </c>
      <c r="C8" s="394" t="s">
        <v>57</v>
      </c>
      <c r="D8" s="395">
        <v>1.0000000000000002</v>
      </c>
      <c r="E8" s="395">
        <v>1</v>
      </c>
      <c r="F8" s="395">
        <v>0</v>
      </c>
      <c r="G8" s="395">
        <v>0</v>
      </c>
      <c r="H8" s="395">
        <v>0</v>
      </c>
      <c r="I8" s="395">
        <v>12</v>
      </c>
      <c r="J8" s="395">
        <v>12</v>
      </c>
      <c r="K8" s="396">
        <v>99.999999999999972</v>
      </c>
      <c r="L8" s="397">
        <v>100</v>
      </c>
    </row>
    <row r="9" spans="1:13" x14ac:dyDescent="0.25">
      <c r="A9" s="604"/>
      <c r="B9" s="605"/>
      <c r="C9" s="394" t="s">
        <v>360</v>
      </c>
      <c r="D9" s="395">
        <v>1</v>
      </c>
      <c r="E9" s="395">
        <v>1</v>
      </c>
      <c r="F9" s="395">
        <v>0</v>
      </c>
      <c r="G9" s="395">
        <v>0</v>
      </c>
      <c r="H9" s="395">
        <v>0</v>
      </c>
      <c r="I9" s="395">
        <v>12</v>
      </c>
      <c r="J9" s="395">
        <v>12</v>
      </c>
      <c r="K9" s="396">
        <v>100</v>
      </c>
      <c r="L9" s="397">
        <v>100</v>
      </c>
    </row>
    <row r="10" spans="1:13" x14ac:dyDescent="0.25">
      <c r="A10" s="604"/>
      <c r="B10" s="605"/>
      <c r="C10" s="394" t="s">
        <v>361</v>
      </c>
      <c r="D10" s="395">
        <v>0</v>
      </c>
      <c r="E10" s="399"/>
      <c r="F10" s="399"/>
      <c r="G10" s="399"/>
      <c r="H10" s="399"/>
      <c r="I10" s="399"/>
      <c r="J10" s="399"/>
      <c r="K10" s="396"/>
      <c r="L10" s="397"/>
    </row>
    <row r="11" spans="1:13" x14ac:dyDescent="0.25">
      <c r="A11" s="604"/>
      <c r="B11" s="605"/>
      <c r="C11" s="394" t="s">
        <v>362</v>
      </c>
      <c r="D11" s="395">
        <v>0</v>
      </c>
      <c r="E11" s="399"/>
      <c r="F11" s="399"/>
      <c r="G11" s="399"/>
      <c r="H11" s="399"/>
      <c r="I11" s="399"/>
      <c r="J11" s="399"/>
      <c r="K11" s="396"/>
      <c r="L11" s="397"/>
    </row>
    <row r="12" spans="1:13" x14ac:dyDescent="0.25">
      <c r="A12" s="604"/>
      <c r="B12" s="605"/>
      <c r="C12" s="394" t="s">
        <v>363</v>
      </c>
      <c r="D12" s="395">
        <v>0</v>
      </c>
      <c r="E12" s="399"/>
      <c r="F12" s="399"/>
      <c r="G12" s="399"/>
      <c r="H12" s="399"/>
      <c r="I12" s="399"/>
      <c r="J12" s="399"/>
      <c r="K12" s="396"/>
      <c r="L12" s="397"/>
    </row>
    <row r="13" spans="1:13" x14ac:dyDescent="0.25">
      <c r="A13" s="604"/>
      <c r="B13" s="605"/>
      <c r="C13" s="394" t="s">
        <v>365</v>
      </c>
      <c r="D13" s="395">
        <v>0</v>
      </c>
      <c r="E13" s="399"/>
      <c r="F13" s="399"/>
      <c r="G13" s="399"/>
      <c r="H13" s="399"/>
      <c r="I13" s="399"/>
      <c r="J13" s="399"/>
      <c r="K13" s="396"/>
      <c r="L13" s="397"/>
    </row>
    <row r="14" spans="1:13" x14ac:dyDescent="0.25">
      <c r="A14" s="604"/>
      <c r="B14" s="605"/>
      <c r="C14" s="394" t="s">
        <v>364</v>
      </c>
      <c r="D14" s="395">
        <v>0</v>
      </c>
      <c r="E14" s="399"/>
      <c r="F14" s="399"/>
      <c r="G14" s="399"/>
      <c r="H14" s="399"/>
      <c r="I14" s="399"/>
      <c r="J14" s="399"/>
      <c r="K14" s="396"/>
      <c r="L14" s="397"/>
    </row>
    <row r="15" spans="1:13" x14ac:dyDescent="0.25">
      <c r="A15" s="604"/>
      <c r="B15" s="605"/>
      <c r="C15" s="394" t="s">
        <v>366</v>
      </c>
      <c r="D15" s="395">
        <v>0</v>
      </c>
      <c r="E15" s="399"/>
      <c r="F15" s="399"/>
      <c r="G15" s="399"/>
      <c r="H15" s="399"/>
      <c r="I15" s="399"/>
      <c r="J15" s="399"/>
      <c r="K15" s="396"/>
      <c r="L15" s="397"/>
    </row>
    <row r="16" spans="1:13" x14ac:dyDescent="0.25">
      <c r="A16" s="604"/>
      <c r="B16" s="605"/>
      <c r="C16" s="394" t="s">
        <v>367</v>
      </c>
      <c r="D16" s="395">
        <v>0</v>
      </c>
      <c r="E16" s="399"/>
      <c r="F16" s="399"/>
      <c r="G16" s="399"/>
      <c r="H16" s="399"/>
      <c r="I16" s="399"/>
      <c r="J16" s="399"/>
      <c r="K16" s="396"/>
      <c r="L16" s="397"/>
    </row>
    <row r="17" spans="1:12" x14ac:dyDescent="0.25">
      <c r="A17" s="604"/>
      <c r="B17" s="605"/>
      <c r="C17" s="394" t="s">
        <v>368</v>
      </c>
      <c r="D17" s="395">
        <v>0</v>
      </c>
      <c r="E17" s="399"/>
      <c r="F17" s="399"/>
      <c r="G17" s="399"/>
      <c r="H17" s="399"/>
      <c r="I17" s="399"/>
      <c r="J17" s="399"/>
      <c r="K17" s="396"/>
      <c r="L17" s="397"/>
    </row>
    <row r="18" spans="1:12" x14ac:dyDescent="0.25">
      <c r="A18" s="604"/>
      <c r="B18" s="605"/>
      <c r="C18" s="394" t="s">
        <v>369</v>
      </c>
      <c r="D18" s="395">
        <v>0</v>
      </c>
      <c r="E18" s="399"/>
      <c r="F18" s="399"/>
      <c r="G18" s="399"/>
      <c r="H18" s="399"/>
      <c r="I18" s="399"/>
      <c r="J18" s="399"/>
      <c r="K18" s="396"/>
      <c r="L18" s="397"/>
    </row>
    <row r="19" spans="1:12" x14ac:dyDescent="0.25">
      <c r="A19" s="604"/>
      <c r="B19" s="605"/>
      <c r="C19" s="394" t="s">
        <v>370</v>
      </c>
      <c r="D19" s="395">
        <v>0</v>
      </c>
      <c r="E19" s="399"/>
      <c r="F19" s="399"/>
      <c r="G19" s="399"/>
      <c r="H19" s="399"/>
      <c r="I19" s="399"/>
      <c r="J19" s="399"/>
      <c r="K19" s="396"/>
      <c r="L19" s="397"/>
    </row>
    <row r="20" spans="1:12" x14ac:dyDescent="0.25">
      <c r="A20" s="604"/>
      <c r="B20" s="605"/>
      <c r="C20" s="394" t="s">
        <v>371</v>
      </c>
      <c r="D20" s="395">
        <v>0</v>
      </c>
      <c r="E20" s="399"/>
      <c r="F20" s="399"/>
      <c r="G20" s="399"/>
      <c r="H20" s="399"/>
      <c r="I20" s="399"/>
      <c r="J20" s="399"/>
      <c r="K20" s="396"/>
      <c r="L20" s="397"/>
    </row>
    <row r="21" spans="1:12" x14ac:dyDescent="0.25">
      <c r="A21" s="604"/>
      <c r="B21" s="605"/>
      <c r="C21" s="394" t="s">
        <v>372</v>
      </c>
      <c r="D21" s="395">
        <v>0</v>
      </c>
      <c r="E21" s="399"/>
      <c r="F21" s="399"/>
      <c r="G21" s="399"/>
      <c r="H21" s="399"/>
      <c r="I21" s="399"/>
      <c r="J21" s="399"/>
      <c r="K21" s="396"/>
      <c r="L21" s="397"/>
    </row>
    <row r="22" spans="1:12" x14ac:dyDescent="0.25">
      <c r="A22" s="604"/>
      <c r="B22" s="605"/>
      <c r="C22" s="394" t="s">
        <v>373</v>
      </c>
      <c r="D22" s="395">
        <v>0</v>
      </c>
      <c r="E22" s="399"/>
      <c r="F22" s="399"/>
      <c r="G22" s="399"/>
      <c r="H22" s="399"/>
      <c r="I22" s="399"/>
      <c r="J22" s="399"/>
      <c r="K22" s="396"/>
      <c r="L22" s="397"/>
    </row>
    <row r="23" spans="1:12" x14ac:dyDescent="0.25">
      <c r="A23" s="604"/>
      <c r="B23" s="605"/>
      <c r="C23" s="394" t="s">
        <v>374</v>
      </c>
      <c r="D23" s="395">
        <v>0</v>
      </c>
      <c r="E23" s="399"/>
      <c r="F23" s="399"/>
      <c r="G23" s="399"/>
      <c r="H23" s="399"/>
      <c r="I23" s="399"/>
      <c r="J23" s="399"/>
      <c r="K23" s="396"/>
      <c r="L23" s="397"/>
    </row>
    <row r="24" spans="1:12" x14ac:dyDescent="0.25">
      <c r="A24" s="604"/>
      <c r="B24" s="605"/>
      <c r="C24" s="394" t="s">
        <v>375</v>
      </c>
      <c r="D24" s="395">
        <v>0</v>
      </c>
      <c r="E24" s="399"/>
      <c r="F24" s="399"/>
      <c r="G24" s="399"/>
      <c r="H24" s="399"/>
      <c r="I24" s="399"/>
      <c r="J24" s="399"/>
      <c r="K24" s="396"/>
      <c r="L24" s="397"/>
    </row>
    <row r="25" spans="1:12" x14ac:dyDescent="0.25">
      <c r="A25" s="604"/>
      <c r="B25" s="605"/>
      <c r="C25" s="394" t="s">
        <v>376</v>
      </c>
      <c r="D25" s="395">
        <v>0</v>
      </c>
      <c r="E25" s="399"/>
      <c r="F25" s="399"/>
      <c r="G25" s="399"/>
      <c r="H25" s="399"/>
      <c r="I25" s="399"/>
      <c r="J25" s="399"/>
      <c r="K25" s="396"/>
      <c r="L25" s="397"/>
    </row>
    <row r="26" spans="1:12" x14ac:dyDescent="0.25">
      <c r="A26" s="604"/>
      <c r="B26" s="605"/>
      <c r="C26" s="394" t="s">
        <v>377</v>
      </c>
      <c r="D26" s="395">
        <v>0</v>
      </c>
      <c r="E26" s="399"/>
      <c r="F26" s="399"/>
      <c r="G26" s="399"/>
      <c r="H26" s="399"/>
      <c r="I26" s="399"/>
      <c r="J26" s="399"/>
      <c r="K26" s="396"/>
      <c r="L26" s="397"/>
    </row>
    <row r="27" spans="1:12" x14ac:dyDescent="0.25">
      <c r="A27" s="604"/>
      <c r="B27" s="605"/>
      <c r="C27" s="394" t="s">
        <v>378</v>
      </c>
      <c r="D27" s="395">
        <v>0</v>
      </c>
      <c r="E27" s="399"/>
      <c r="F27" s="399"/>
      <c r="G27" s="399"/>
      <c r="H27" s="399"/>
      <c r="I27" s="399"/>
      <c r="J27" s="399"/>
      <c r="K27" s="396"/>
      <c r="L27" s="397"/>
    </row>
    <row r="28" spans="1:12" x14ac:dyDescent="0.25">
      <c r="A28" s="604"/>
      <c r="B28" s="605"/>
      <c r="C28" s="394" t="s">
        <v>379</v>
      </c>
      <c r="D28" s="395">
        <v>0</v>
      </c>
      <c r="E28" s="399"/>
      <c r="F28" s="399"/>
      <c r="G28" s="399"/>
      <c r="H28" s="399"/>
      <c r="I28" s="399"/>
      <c r="J28" s="399"/>
      <c r="K28" s="396"/>
      <c r="L28" s="397"/>
    </row>
    <row r="29" spans="1:12" x14ac:dyDescent="0.25">
      <c r="A29" s="604"/>
      <c r="B29" s="603" t="s">
        <v>380</v>
      </c>
      <c r="C29" s="394" t="s">
        <v>57</v>
      </c>
      <c r="D29" s="395">
        <v>0</v>
      </c>
      <c r="E29" s="399"/>
      <c r="F29" s="399"/>
      <c r="G29" s="399"/>
      <c r="H29" s="399"/>
      <c r="I29" s="399"/>
      <c r="J29" s="399"/>
      <c r="K29" s="396"/>
      <c r="L29" s="397"/>
    </row>
    <row r="30" spans="1:12" x14ac:dyDescent="0.25">
      <c r="A30" s="604"/>
      <c r="B30" s="605"/>
      <c r="C30" s="394" t="s">
        <v>381</v>
      </c>
      <c r="D30" s="395">
        <v>0</v>
      </c>
      <c r="E30" s="399"/>
      <c r="F30" s="399"/>
      <c r="G30" s="399"/>
      <c r="H30" s="399"/>
      <c r="I30" s="399"/>
      <c r="J30" s="399"/>
      <c r="K30" s="396"/>
      <c r="L30" s="397"/>
    </row>
    <row r="31" spans="1:12" x14ac:dyDescent="0.25">
      <c r="A31" s="604"/>
      <c r="B31" s="605"/>
      <c r="C31" s="394" t="s">
        <v>382</v>
      </c>
      <c r="D31" s="395">
        <v>0</v>
      </c>
      <c r="E31" s="399"/>
      <c r="F31" s="399"/>
      <c r="G31" s="399"/>
      <c r="H31" s="399"/>
      <c r="I31" s="399"/>
      <c r="J31" s="399"/>
      <c r="K31" s="396"/>
      <c r="L31" s="397"/>
    </row>
    <row r="32" spans="1:12" x14ac:dyDescent="0.25">
      <c r="A32" s="604"/>
      <c r="B32" s="603" t="s">
        <v>383</v>
      </c>
      <c r="C32" s="394" t="s">
        <v>57</v>
      </c>
      <c r="D32" s="395">
        <v>0</v>
      </c>
      <c r="E32" s="399"/>
      <c r="F32" s="399"/>
      <c r="G32" s="399"/>
      <c r="H32" s="399"/>
      <c r="I32" s="399"/>
      <c r="J32" s="399"/>
      <c r="K32" s="396"/>
      <c r="L32" s="397"/>
    </row>
    <row r="33" spans="1:12" x14ac:dyDescent="0.25">
      <c r="A33" s="604"/>
      <c r="B33" s="605"/>
      <c r="C33" s="394" t="s">
        <v>384</v>
      </c>
      <c r="D33" s="395">
        <v>0</v>
      </c>
      <c r="E33" s="399"/>
      <c r="F33" s="399"/>
      <c r="G33" s="399"/>
      <c r="H33" s="399"/>
      <c r="I33" s="399"/>
      <c r="J33" s="399"/>
      <c r="K33" s="396"/>
      <c r="L33" s="397"/>
    </row>
    <row r="34" spans="1:12" x14ac:dyDescent="0.25">
      <c r="A34" s="604"/>
      <c r="B34" s="605"/>
      <c r="C34" s="394" t="s">
        <v>385</v>
      </c>
      <c r="D34" s="395">
        <v>0</v>
      </c>
      <c r="E34" s="399"/>
      <c r="F34" s="399"/>
      <c r="G34" s="399"/>
      <c r="H34" s="399"/>
      <c r="I34" s="399"/>
      <c r="J34" s="399"/>
      <c r="K34" s="396"/>
      <c r="L34" s="397"/>
    </row>
    <row r="35" spans="1:12" x14ac:dyDescent="0.25">
      <c r="A35" s="604"/>
      <c r="B35" s="603" t="s">
        <v>386</v>
      </c>
      <c r="C35" s="394" t="s">
        <v>57</v>
      </c>
      <c r="D35" s="395">
        <v>1</v>
      </c>
      <c r="E35" s="395">
        <v>1</v>
      </c>
      <c r="F35" s="395">
        <v>0</v>
      </c>
      <c r="G35" s="395">
        <v>0</v>
      </c>
      <c r="H35" s="395">
        <v>0</v>
      </c>
      <c r="I35" s="395">
        <v>6</v>
      </c>
      <c r="J35" s="395">
        <v>6</v>
      </c>
      <c r="K35" s="396">
        <v>100</v>
      </c>
      <c r="L35" s="397">
        <v>100</v>
      </c>
    </row>
    <row r="36" spans="1:12" x14ac:dyDescent="0.25">
      <c r="A36" s="604"/>
      <c r="B36" s="605"/>
      <c r="C36" s="394" t="s">
        <v>387</v>
      </c>
      <c r="D36" s="395">
        <v>1</v>
      </c>
      <c r="E36" s="395">
        <v>1</v>
      </c>
      <c r="F36" s="395">
        <v>0</v>
      </c>
      <c r="G36" s="395">
        <v>0</v>
      </c>
      <c r="H36" s="395">
        <v>0</v>
      </c>
      <c r="I36" s="395">
        <v>6</v>
      </c>
      <c r="J36" s="395">
        <v>6</v>
      </c>
      <c r="K36" s="396">
        <v>100</v>
      </c>
      <c r="L36" s="397">
        <v>100</v>
      </c>
    </row>
    <row r="37" spans="1:12" x14ac:dyDescent="0.25">
      <c r="A37" s="604"/>
      <c r="B37" s="605"/>
      <c r="C37" s="394" t="s">
        <v>388</v>
      </c>
      <c r="D37" s="395">
        <v>0</v>
      </c>
      <c r="E37" s="399"/>
      <c r="F37" s="399"/>
      <c r="G37" s="399"/>
      <c r="H37" s="399"/>
      <c r="I37" s="399"/>
      <c r="J37" s="399"/>
      <c r="K37" s="396"/>
      <c r="L37" s="397"/>
    </row>
    <row r="38" spans="1:12" x14ac:dyDescent="0.25">
      <c r="A38" s="604"/>
      <c r="B38" s="605"/>
      <c r="C38" s="394" t="s">
        <v>389</v>
      </c>
      <c r="D38" s="395">
        <v>0</v>
      </c>
      <c r="E38" s="399"/>
      <c r="F38" s="399"/>
      <c r="G38" s="399"/>
      <c r="H38" s="399"/>
      <c r="I38" s="399"/>
      <c r="J38" s="399"/>
      <c r="K38" s="396"/>
      <c r="L38" s="397"/>
    </row>
    <row r="39" spans="1:12" x14ac:dyDescent="0.25">
      <c r="A39" s="604"/>
      <c r="B39" s="605"/>
      <c r="C39" s="394" t="s">
        <v>390</v>
      </c>
      <c r="D39" s="395">
        <v>0</v>
      </c>
      <c r="E39" s="399"/>
      <c r="F39" s="399"/>
      <c r="G39" s="399"/>
      <c r="H39" s="399"/>
      <c r="I39" s="399"/>
      <c r="J39" s="399"/>
      <c r="K39" s="396"/>
      <c r="L39" s="397"/>
    </row>
    <row r="40" spans="1:12" x14ac:dyDescent="0.25">
      <c r="A40" s="604"/>
      <c r="B40" s="605"/>
      <c r="C40" s="394" t="s">
        <v>391</v>
      </c>
      <c r="D40" s="395">
        <v>0</v>
      </c>
      <c r="E40" s="399"/>
      <c r="F40" s="399"/>
      <c r="G40" s="399"/>
      <c r="H40" s="399"/>
      <c r="I40" s="399"/>
      <c r="J40" s="399"/>
      <c r="K40" s="396"/>
      <c r="L40" s="397"/>
    </row>
    <row r="41" spans="1:12" x14ac:dyDescent="0.25">
      <c r="A41" s="604"/>
      <c r="B41" s="603" t="s">
        <v>392</v>
      </c>
      <c r="C41" s="394" t="s">
        <v>57</v>
      </c>
      <c r="D41" s="395">
        <v>0</v>
      </c>
      <c r="E41" s="399"/>
      <c r="F41" s="399"/>
      <c r="G41" s="399"/>
      <c r="H41" s="399"/>
      <c r="I41" s="399"/>
      <c r="J41" s="399"/>
      <c r="K41" s="396"/>
      <c r="L41" s="397"/>
    </row>
    <row r="42" spans="1:12" x14ac:dyDescent="0.25">
      <c r="A42" s="604"/>
      <c r="B42" s="605"/>
      <c r="C42" s="394" t="s">
        <v>393</v>
      </c>
      <c r="D42" s="395">
        <v>0</v>
      </c>
      <c r="E42" s="399"/>
      <c r="F42" s="399"/>
      <c r="G42" s="399"/>
      <c r="H42" s="399"/>
      <c r="I42" s="399"/>
      <c r="J42" s="399"/>
      <c r="K42" s="396"/>
      <c r="L42" s="397"/>
    </row>
    <row r="43" spans="1:12" x14ac:dyDescent="0.25">
      <c r="A43" s="604"/>
      <c r="B43" s="603" t="s">
        <v>394</v>
      </c>
      <c r="C43" s="394" t="s">
        <v>57</v>
      </c>
      <c r="D43" s="395">
        <v>0</v>
      </c>
      <c r="E43" s="399"/>
      <c r="F43" s="399"/>
      <c r="G43" s="399"/>
      <c r="H43" s="399"/>
      <c r="I43" s="399"/>
      <c r="J43" s="399"/>
      <c r="K43" s="396"/>
      <c r="L43" s="397"/>
    </row>
    <row r="44" spans="1:12" x14ac:dyDescent="0.25">
      <c r="A44" s="604"/>
      <c r="B44" s="605"/>
      <c r="C44" s="394" t="s">
        <v>395</v>
      </c>
      <c r="D44" s="395">
        <v>0</v>
      </c>
      <c r="E44" s="399"/>
      <c r="F44" s="399"/>
      <c r="G44" s="399"/>
      <c r="H44" s="399"/>
      <c r="I44" s="399"/>
      <c r="J44" s="399"/>
      <c r="K44" s="396"/>
      <c r="L44" s="397"/>
    </row>
    <row r="45" spans="1:12" x14ac:dyDescent="0.25">
      <c r="A45" s="604"/>
      <c r="B45" s="605"/>
      <c r="C45" s="394" t="s">
        <v>396</v>
      </c>
      <c r="D45" s="395">
        <v>0</v>
      </c>
      <c r="E45" s="399"/>
      <c r="F45" s="399"/>
      <c r="G45" s="399"/>
      <c r="H45" s="399"/>
      <c r="I45" s="399"/>
      <c r="J45" s="399"/>
      <c r="K45" s="396"/>
      <c r="L45" s="397"/>
    </row>
    <row r="46" spans="1:12" x14ac:dyDescent="0.25">
      <c r="A46" s="604"/>
      <c r="B46" s="605"/>
      <c r="C46" s="394" t="s">
        <v>397</v>
      </c>
      <c r="D46" s="395">
        <v>0</v>
      </c>
      <c r="E46" s="399"/>
      <c r="F46" s="399"/>
      <c r="G46" s="399"/>
      <c r="H46" s="399"/>
      <c r="I46" s="399"/>
      <c r="J46" s="399"/>
      <c r="K46" s="396"/>
      <c r="L46" s="397"/>
    </row>
    <row r="47" spans="1:12" x14ac:dyDescent="0.25">
      <c r="A47" s="604"/>
      <c r="B47" s="605"/>
      <c r="C47" s="394" t="s">
        <v>398</v>
      </c>
      <c r="D47" s="395">
        <v>0</v>
      </c>
      <c r="E47" s="399"/>
      <c r="F47" s="399"/>
      <c r="G47" s="399"/>
      <c r="H47" s="399"/>
      <c r="I47" s="399"/>
      <c r="J47" s="399"/>
      <c r="K47" s="396"/>
      <c r="L47" s="397"/>
    </row>
    <row r="48" spans="1:12" x14ac:dyDescent="0.25">
      <c r="A48" s="604"/>
      <c r="B48" s="605"/>
      <c r="C48" s="394" t="s">
        <v>399</v>
      </c>
      <c r="D48" s="395">
        <v>0</v>
      </c>
      <c r="E48" s="399"/>
      <c r="F48" s="399"/>
      <c r="G48" s="399"/>
      <c r="H48" s="399"/>
      <c r="I48" s="399"/>
      <c r="J48" s="399"/>
      <c r="K48" s="396"/>
      <c r="L48" s="397"/>
    </row>
    <row r="49" spans="1:12" x14ac:dyDescent="0.25">
      <c r="A49" s="604"/>
      <c r="B49" s="603" t="s">
        <v>400</v>
      </c>
      <c r="C49" s="394" t="s">
        <v>57</v>
      </c>
      <c r="D49" s="395">
        <v>1.0000000000000002</v>
      </c>
      <c r="E49" s="395">
        <v>1</v>
      </c>
      <c r="F49" s="395">
        <v>0</v>
      </c>
      <c r="G49" s="395">
        <v>0</v>
      </c>
      <c r="H49" s="395">
        <v>0</v>
      </c>
      <c r="I49" s="395">
        <v>8</v>
      </c>
      <c r="J49" s="395">
        <v>8</v>
      </c>
      <c r="K49" s="396">
        <v>99.999999999999972</v>
      </c>
      <c r="L49" s="397">
        <v>100</v>
      </c>
    </row>
    <row r="50" spans="1:12" x14ac:dyDescent="0.25">
      <c r="A50" s="604"/>
      <c r="B50" s="605"/>
      <c r="C50" s="394" t="s">
        <v>401</v>
      </c>
      <c r="D50" s="395">
        <v>1</v>
      </c>
      <c r="E50" s="395">
        <v>1</v>
      </c>
      <c r="F50" s="395">
        <v>0</v>
      </c>
      <c r="G50" s="395">
        <v>0</v>
      </c>
      <c r="H50" s="395">
        <v>0</v>
      </c>
      <c r="I50" s="395">
        <v>8</v>
      </c>
      <c r="J50" s="395">
        <v>8</v>
      </c>
      <c r="K50" s="396">
        <v>100</v>
      </c>
      <c r="L50" s="397">
        <v>100</v>
      </c>
    </row>
    <row r="51" spans="1:12" x14ac:dyDescent="0.25">
      <c r="A51" s="604"/>
      <c r="B51" s="605"/>
      <c r="C51" s="394" t="s">
        <v>402</v>
      </c>
      <c r="D51" s="395">
        <v>0</v>
      </c>
      <c r="E51" s="399"/>
      <c r="F51" s="399"/>
      <c r="G51" s="399"/>
      <c r="H51" s="399"/>
      <c r="I51" s="399"/>
      <c r="J51" s="399"/>
      <c r="K51" s="396"/>
      <c r="L51" s="397"/>
    </row>
    <row r="52" spans="1:12" x14ac:dyDescent="0.25">
      <c r="A52" s="604"/>
      <c r="B52" s="605"/>
      <c r="C52" s="394" t="s">
        <v>403</v>
      </c>
      <c r="D52" s="395">
        <v>0</v>
      </c>
      <c r="E52" s="399"/>
      <c r="F52" s="399"/>
      <c r="G52" s="399"/>
      <c r="H52" s="399"/>
      <c r="I52" s="399"/>
      <c r="J52" s="399"/>
      <c r="K52" s="396"/>
      <c r="L52" s="397"/>
    </row>
    <row r="53" spans="1:12" x14ac:dyDescent="0.25">
      <c r="A53" s="604"/>
      <c r="B53" s="605"/>
      <c r="C53" s="394" t="s">
        <v>404</v>
      </c>
      <c r="D53" s="395">
        <v>0</v>
      </c>
      <c r="E53" s="399"/>
      <c r="F53" s="399"/>
      <c r="G53" s="399"/>
      <c r="H53" s="399"/>
      <c r="I53" s="399"/>
      <c r="J53" s="399"/>
      <c r="K53" s="396"/>
      <c r="L53" s="397"/>
    </row>
    <row r="54" spans="1:12" x14ac:dyDescent="0.25">
      <c r="A54" s="604"/>
      <c r="B54" s="605"/>
      <c r="C54" s="394" t="s">
        <v>405</v>
      </c>
      <c r="D54" s="395">
        <v>0</v>
      </c>
      <c r="E54" s="399"/>
      <c r="F54" s="399"/>
      <c r="G54" s="399"/>
      <c r="H54" s="399"/>
      <c r="I54" s="399"/>
      <c r="J54" s="399"/>
      <c r="K54" s="396"/>
      <c r="L54" s="397"/>
    </row>
    <row r="55" spans="1:12" x14ac:dyDescent="0.25">
      <c r="A55" s="604"/>
      <c r="B55" s="605"/>
      <c r="C55" s="394" t="s">
        <v>406</v>
      </c>
      <c r="D55" s="395">
        <v>0</v>
      </c>
      <c r="E55" s="399"/>
      <c r="F55" s="399"/>
      <c r="G55" s="399"/>
      <c r="H55" s="399"/>
      <c r="I55" s="399"/>
      <c r="J55" s="399"/>
      <c r="K55" s="396"/>
      <c r="L55" s="397"/>
    </row>
    <row r="56" spans="1:12" x14ac:dyDescent="0.25">
      <c r="A56" s="604"/>
      <c r="B56" s="605"/>
      <c r="C56" s="394" t="s">
        <v>407</v>
      </c>
      <c r="D56" s="395">
        <v>0</v>
      </c>
      <c r="E56" s="399"/>
      <c r="F56" s="399"/>
      <c r="G56" s="399"/>
      <c r="H56" s="399"/>
      <c r="I56" s="399"/>
      <c r="J56" s="399"/>
      <c r="K56" s="396"/>
      <c r="L56" s="397"/>
    </row>
    <row r="57" spans="1:12" x14ac:dyDescent="0.25">
      <c r="A57" s="604"/>
      <c r="B57" s="605"/>
      <c r="C57" s="394" t="s">
        <v>408</v>
      </c>
      <c r="D57" s="395">
        <v>0</v>
      </c>
      <c r="E57" s="399"/>
      <c r="F57" s="399"/>
      <c r="G57" s="399"/>
      <c r="H57" s="399"/>
      <c r="I57" s="399"/>
      <c r="J57" s="399"/>
      <c r="K57" s="396"/>
      <c r="L57" s="397"/>
    </row>
    <row r="58" spans="1:12" x14ac:dyDescent="0.25">
      <c r="A58" s="604"/>
      <c r="B58" s="605"/>
      <c r="C58" s="394" t="s">
        <v>409</v>
      </c>
      <c r="D58" s="395">
        <v>0</v>
      </c>
      <c r="E58" s="399"/>
      <c r="F58" s="399"/>
      <c r="G58" s="399"/>
      <c r="H58" s="399"/>
      <c r="I58" s="399"/>
      <c r="J58" s="399"/>
      <c r="K58" s="396"/>
      <c r="L58" s="397"/>
    </row>
    <row r="59" spans="1:12" x14ac:dyDescent="0.25">
      <c r="A59" s="604"/>
      <c r="B59" s="605"/>
      <c r="C59" s="394" t="s">
        <v>410</v>
      </c>
      <c r="D59" s="395">
        <v>0</v>
      </c>
      <c r="E59" s="399"/>
      <c r="F59" s="399"/>
      <c r="G59" s="399"/>
      <c r="H59" s="399"/>
      <c r="I59" s="399"/>
      <c r="J59" s="399"/>
      <c r="K59" s="396"/>
      <c r="L59" s="397"/>
    </row>
    <row r="60" spans="1:12" x14ac:dyDescent="0.25">
      <c r="A60" s="604"/>
      <c r="B60" s="605"/>
      <c r="C60" s="394" t="s">
        <v>411</v>
      </c>
      <c r="D60" s="395">
        <v>0</v>
      </c>
      <c r="E60" s="399"/>
      <c r="F60" s="399"/>
      <c r="G60" s="399"/>
      <c r="H60" s="399"/>
      <c r="I60" s="399"/>
      <c r="J60" s="399"/>
      <c r="K60" s="396"/>
      <c r="L60" s="397"/>
    </row>
    <row r="61" spans="1:12" x14ac:dyDescent="0.25">
      <c r="A61" s="604"/>
      <c r="B61" s="605"/>
      <c r="C61" s="394" t="s">
        <v>413</v>
      </c>
      <c r="D61" s="395">
        <v>0</v>
      </c>
      <c r="E61" s="399"/>
      <c r="F61" s="399"/>
      <c r="G61" s="399"/>
      <c r="H61" s="399"/>
      <c r="I61" s="399"/>
      <c r="J61" s="399"/>
      <c r="K61" s="396"/>
      <c r="L61" s="397"/>
    </row>
    <row r="62" spans="1:12" x14ac:dyDescent="0.25">
      <c r="A62" s="604"/>
      <c r="B62" s="605"/>
      <c r="C62" s="394" t="s">
        <v>412</v>
      </c>
      <c r="D62" s="395">
        <v>0</v>
      </c>
      <c r="E62" s="399"/>
      <c r="F62" s="399"/>
      <c r="G62" s="399"/>
      <c r="H62" s="399"/>
      <c r="I62" s="399"/>
      <c r="J62" s="399"/>
      <c r="K62" s="396"/>
      <c r="L62" s="397"/>
    </row>
    <row r="63" spans="1:12" x14ac:dyDescent="0.25">
      <c r="A63" s="604"/>
      <c r="B63" s="605"/>
      <c r="C63" s="394" t="s">
        <v>414</v>
      </c>
      <c r="D63" s="395">
        <v>0</v>
      </c>
      <c r="E63" s="399"/>
      <c r="F63" s="399"/>
      <c r="G63" s="399"/>
      <c r="H63" s="399"/>
      <c r="I63" s="399"/>
      <c r="J63" s="399"/>
      <c r="K63" s="396"/>
      <c r="L63" s="397"/>
    </row>
    <row r="64" spans="1:12" x14ac:dyDescent="0.25">
      <c r="A64" s="604"/>
      <c r="B64" s="603" t="s">
        <v>415</v>
      </c>
      <c r="C64" s="394" t="s">
        <v>57</v>
      </c>
      <c r="D64" s="395">
        <v>0</v>
      </c>
      <c r="E64" s="399"/>
      <c r="F64" s="399"/>
      <c r="G64" s="399"/>
      <c r="H64" s="399"/>
      <c r="I64" s="399"/>
      <c r="J64" s="399"/>
      <c r="K64" s="396"/>
      <c r="L64" s="397"/>
    </row>
    <row r="65" spans="1:12" x14ac:dyDescent="0.25">
      <c r="A65" s="604"/>
      <c r="B65" s="605"/>
      <c r="C65" s="394" t="s">
        <v>416</v>
      </c>
      <c r="D65" s="395">
        <v>0</v>
      </c>
      <c r="E65" s="399"/>
      <c r="F65" s="399"/>
      <c r="G65" s="399"/>
      <c r="H65" s="399"/>
      <c r="I65" s="399"/>
      <c r="J65" s="399"/>
      <c r="K65" s="396"/>
      <c r="L65" s="397"/>
    </row>
    <row r="66" spans="1:12" x14ac:dyDescent="0.25">
      <c r="A66" s="604"/>
      <c r="B66" s="605"/>
      <c r="C66" s="394" t="s">
        <v>417</v>
      </c>
      <c r="D66" s="395">
        <v>0</v>
      </c>
      <c r="E66" s="399"/>
      <c r="F66" s="399"/>
      <c r="G66" s="399"/>
      <c r="H66" s="399"/>
      <c r="I66" s="399"/>
      <c r="J66" s="399"/>
      <c r="K66" s="396"/>
      <c r="L66" s="397"/>
    </row>
    <row r="67" spans="1:12" x14ac:dyDescent="0.25">
      <c r="A67" s="604"/>
      <c r="B67" s="605"/>
      <c r="C67" s="394" t="s">
        <v>418</v>
      </c>
      <c r="D67" s="395">
        <v>0</v>
      </c>
      <c r="E67" s="399"/>
      <c r="F67" s="399"/>
      <c r="G67" s="399"/>
      <c r="H67" s="399"/>
      <c r="I67" s="399"/>
      <c r="J67" s="399"/>
      <c r="K67" s="396"/>
      <c r="L67" s="397"/>
    </row>
    <row r="68" spans="1:12" x14ac:dyDescent="0.25">
      <c r="A68" s="604"/>
      <c r="B68" s="605"/>
      <c r="C68" s="394" t="s">
        <v>419</v>
      </c>
      <c r="D68" s="395">
        <v>0</v>
      </c>
      <c r="E68" s="399"/>
      <c r="F68" s="399"/>
      <c r="G68" s="399"/>
      <c r="H68" s="399"/>
      <c r="I68" s="399"/>
      <c r="J68" s="399"/>
      <c r="K68" s="396"/>
      <c r="L68" s="397"/>
    </row>
    <row r="69" spans="1:12" x14ac:dyDescent="0.25">
      <c r="A69" s="604"/>
      <c r="B69" s="605"/>
      <c r="C69" s="394" t="s">
        <v>420</v>
      </c>
      <c r="D69" s="395">
        <v>0</v>
      </c>
      <c r="E69" s="399"/>
      <c r="F69" s="399"/>
      <c r="G69" s="399"/>
      <c r="H69" s="399"/>
      <c r="I69" s="399"/>
      <c r="J69" s="399"/>
      <c r="K69" s="396"/>
      <c r="L69" s="397"/>
    </row>
    <row r="70" spans="1:12" x14ac:dyDescent="0.25">
      <c r="A70" s="604"/>
      <c r="B70" s="605"/>
      <c r="C70" s="394" t="s">
        <v>421</v>
      </c>
      <c r="D70" s="395">
        <v>0</v>
      </c>
      <c r="E70" s="399"/>
      <c r="F70" s="399"/>
      <c r="G70" s="399"/>
      <c r="H70" s="399"/>
      <c r="I70" s="399"/>
      <c r="J70" s="399"/>
      <c r="K70" s="396"/>
      <c r="L70" s="397"/>
    </row>
    <row r="71" spans="1:12" x14ac:dyDescent="0.25">
      <c r="A71" s="604"/>
      <c r="B71" s="605"/>
      <c r="C71" s="394" t="s">
        <v>422</v>
      </c>
      <c r="D71" s="395">
        <v>0</v>
      </c>
      <c r="E71" s="399"/>
      <c r="F71" s="399"/>
      <c r="G71" s="399"/>
      <c r="H71" s="399"/>
      <c r="I71" s="399"/>
      <c r="J71" s="399"/>
      <c r="K71" s="396"/>
      <c r="L71" s="397"/>
    </row>
    <row r="72" spans="1:12" x14ac:dyDescent="0.25">
      <c r="A72" s="604"/>
      <c r="B72" s="605"/>
      <c r="C72" s="394" t="s">
        <v>423</v>
      </c>
      <c r="D72" s="395">
        <v>0</v>
      </c>
      <c r="E72" s="399"/>
      <c r="F72" s="399"/>
      <c r="G72" s="399"/>
      <c r="H72" s="399"/>
      <c r="I72" s="399"/>
      <c r="J72" s="399"/>
      <c r="K72" s="396"/>
      <c r="L72" s="397"/>
    </row>
    <row r="73" spans="1:12" x14ac:dyDescent="0.25">
      <c r="A73" s="604"/>
      <c r="B73" s="605"/>
      <c r="C73" s="394" t="s">
        <v>424</v>
      </c>
      <c r="D73" s="395">
        <v>0</v>
      </c>
      <c r="E73" s="399"/>
      <c r="F73" s="399"/>
      <c r="G73" s="399"/>
      <c r="H73" s="399"/>
      <c r="I73" s="399"/>
      <c r="J73" s="399"/>
      <c r="K73" s="396"/>
      <c r="L73" s="397"/>
    </row>
    <row r="74" spans="1:12" x14ac:dyDescent="0.25">
      <c r="A74" s="604"/>
      <c r="B74" s="603" t="s">
        <v>425</v>
      </c>
      <c r="C74" s="394" t="s">
        <v>57</v>
      </c>
      <c r="D74" s="395">
        <v>0</v>
      </c>
      <c r="E74" s="399"/>
      <c r="F74" s="399"/>
      <c r="G74" s="399"/>
      <c r="H74" s="399"/>
      <c r="I74" s="399"/>
      <c r="J74" s="399"/>
      <c r="K74" s="396"/>
      <c r="L74" s="397"/>
    </row>
    <row r="75" spans="1:12" x14ac:dyDescent="0.25">
      <c r="A75" s="604"/>
      <c r="B75" s="605"/>
      <c r="C75" s="394" t="s">
        <v>426</v>
      </c>
      <c r="D75" s="395">
        <v>0</v>
      </c>
      <c r="E75" s="399"/>
      <c r="F75" s="399"/>
      <c r="G75" s="399"/>
      <c r="H75" s="399"/>
      <c r="I75" s="399"/>
      <c r="J75" s="399"/>
      <c r="K75" s="396"/>
      <c r="L75" s="397"/>
    </row>
    <row r="76" spans="1:12" x14ac:dyDescent="0.25">
      <c r="A76" s="604"/>
      <c r="B76" s="605"/>
      <c r="C76" s="394" t="s">
        <v>427</v>
      </c>
      <c r="D76" s="395">
        <v>0</v>
      </c>
      <c r="E76" s="399"/>
      <c r="F76" s="399"/>
      <c r="G76" s="399"/>
      <c r="H76" s="399"/>
      <c r="I76" s="399"/>
      <c r="J76" s="399"/>
      <c r="K76" s="396"/>
      <c r="L76" s="397"/>
    </row>
    <row r="77" spans="1:12" x14ac:dyDescent="0.25">
      <c r="A77" s="604"/>
      <c r="B77" s="605"/>
      <c r="C77" s="394" t="s">
        <v>428</v>
      </c>
      <c r="D77" s="395">
        <v>0</v>
      </c>
      <c r="E77" s="399"/>
      <c r="F77" s="399"/>
      <c r="G77" s="399"/>
      <c r="H77" s="399"/>
      <c r="I77" s="399"/>
      <c r="J77" s="399"/>
      <c r="K77" s="396"/>
      <c r="L77" s="397"/>
    </row>
    <row r="78" spans="1:12" x14ac:dyDescent="0.25">
      <c r="A78" s="604"/>
      <c r="B78" s="603" t="s">
        <v>429</v>
      </c>
      <c r="C78" s="394" t="s">
        <v>57</v>
      </c>
      <c r="D78" s="395">
        <v>0</v>
      </c>
      <c r="E78" s="399"/>
      <c r="F78" s="399"/>
      <c r="G78" s="399"/>
      <c r="H78" s="399"/>
      <c r="I78" s="399"/>
      <c r="J78" s="399"/>
      <c r="K78" s="396"/>
      <c r="L78" s="397"/>
    </row>
    <row r="79" spans="1:12" x14ac:dyDescent="0.25">
      <c r="A79" s="604"/>
      <c r="B79" s="605"/>
      <c r="C79" s="394" t="s">
        <v>430</v>
      </c>
      <c r="D79" s="395">
        <v>0</v>
      </c>
      <c r="E79" s="399"/>
      <c r="F79" s="399"/>
      <c r="G79" s="399"/>
      <c r="H79" s="399"/>
      <c r="I79" s="399"/>
      <c r="J79" s="399"/>
      <c r="K79" s="396"/>
      <c r="L79" s="397"/>
    </row>
    <row r="80" spans="1:12" x14ac:dyDescent="0.25">
      <c r="A80" s="604"/>
      <c r="B80" s="605"/>
      <c r="C80" s="394" t="s">
        <v>431</v>
      </c>
      <c r="D80" s="395">
        <v>0</v>
      </c>
      <c r="E80" s="399"/>
      <c r="F80" s="399"/>
      <c r="G80" s="399"/>
      <c r="H80" s="399"/>
      <c r="I80" s="399"/>
      <c r="J80" s="399"/>
      <c r="K80" s="396"/>
      <c r="L80" s="397"/>
    </row>
    <row r="81" spans="1:12" x14ac:dyDescent="0.25">
      <c r="A81" s="604"/>
      <c r="B81" s="605"/>
      <c r="C81" s="394" t="s">
        <v>432</v>
      </c>
      <c r="D81" s="395">
        <v>0</v>
      </c>
      <c r="E81" s="399"/>
      <c r="F81" s="399"/>
      <c r="G81" s="399"/>
      <c r="H81" s="399"/>
      <c r="I81" s="399"/>
      <c r="J81" s="399"/>
      <c r="K81" s="396"/>
      <c r="L81" s="397"/>
    </row>
    <row r="82" spans="1:12" x14ac:dyDescent="0.25">
      <c r="A82" s="604"/>
      <c r="B82" s="605"/>
      <c r="C82" s="394" t="s">
        <v>433</v>
      </c>
      <c r="D82" s="395">
        <v>0</v>
      </c>
      <c r="E82" s="399"/>
      <c r="F82" s="399"/>
      <c r="G82" s="399"/>
      <c r="H82" s="399"/>
      <c r="I82" s="399"/>
      <c r="J82" s="399"/>
      <c r="K82" s="396"/>
      <c r="L82" s="397"/>
    </row>
    <row r="83" spans="1:12" x14ac:dyDescent="0.25">
      <c r="A83" s="604"/>
      <c r="B83" s="605"/>
      <c r="C83" s="394" t="s">
        <v>434</v>
      </c>
      <c r="D83" s="395">
        <v>0</v>
      </c>
      <c r="E83" s="399"/>
      <c r="F83" s="399"/>
      <c r="G83" s="399"/>
      <c r="H83" s="399"/>
      <c r="I83" s="399"/>
      <c r="J83" s="399"/>
      <c r="K83" s="396"/>
      <c r="L83" s="397"/>
    </row>
    <row r="84" spans="1:12" x14ac:dyDescent="0.25">
      <c r="A84" s="604"/>
      <c r="B84" s="605"/>
      <c r="C84" s="394" t="s">
        <v>435</v>
      </c>
      <c r="D84" s="395">
        <v>0</v>
      </c>
      <c r="E84" s="399"/>
      <c r="F84" s="399"/>
      <c r="G84" s="399"/>
      <c r="H84" s="399"/>
      <c r="I84" s="399"/>
      <c r="J84" s="399"/>
      <c r="K84" s="396"/>
      <c r="L84" s="397"/>
    </row>
    <row r="85" spans="1:12" x14ac:dyDescent="0.25">
      <c r="A85" s="604"/>
      <c r="B85" s="605"/>
      <c r="C85" s="394" t="s">
        <v>436</v>
      </c>
      <c r="D85" s="395">
        <v>0</v>
      </c>
      <c r="E85" s="399"/>
      <c r="F85" s="399"/>
      <c r="G85" s="399"/>
      <c r="H85" s="399"/>
      <c r="I85" s="399"/>
      <c r="J85" s="399"/>
      <c r="K85" s="396"/>
      <c r="L85" s="397"/>
    </row>
    <row r="86" spans="1:12" x14ac:dyDescent="0.25">
      <c r="A86" s="604"/>
      <c r="B86" s="605"/>
      <c r="C86" s="394" t="s">
        <v>437</v>
      </c>
      <c r="D86" s="395">
        <v>0</v>
      </c>
      <c r="E86" s="399"/>
      <c r="F86" s="399"/>
      <c r="G86" s="399"/>
      <c r="H86" s="399"/>
      <c r="I86" s="399"/>
      <c r="J86" s="399"/>
      <c r="K86" s="396"/>
      <c r="L86" s="397"/>
    </row>
    <row r="87" spans="1:12" x14ac:dyDescent="0.25">
      <c r="A87" s="604"/>
      <c r="B87" s="605"/>
      <c r="C87" s="394" t="s">
        <v>438</v>
      </c>
      <c r="D87" s="395">
        <v>0</v>
      </c>
      <c r="E87" s="399"/>
      <c r="F87" s="399"/>
      <c r="G87" s="399"/>
      <c r="H87" s="399"/>
      <c r="I87" s="399"/>
      <c r="J87" s="399"/>
      <c r="K87" s="396"/>
      <c r="L87" s="397"/>
    </row>
    <row r="88" spans="1:12" x14ac:dyDescent="0.25">
      <c r="A88" s="604"/>
      <c r="B88" s="603" t="s">
        <v>439</v>
      </c>
      <c r="C88" s="394" t="s">
        <v>57</v>
      </c>
      <c r="D88" s="395">
        <v>0.99999999999999989</v>
      </c>
      <c r="E88" s="395">
        <v>1</v>
      </c>
      <c r="F88" s="395">
        <v>0</v>
      </c>
      <c r="G88" s="395">
        <v>0</v>
      </c>
      <c r="H88" s="395">
        <v>0</v>
      </c>
      <c r="I88" s="395">
        <v>12</v>
      </c>
      <c r="J88" s="395">
        <v>12</v>
      </c>
      <c r="K88" s="396">
        <v>100</v>
      </c>
      <c r="L88" s="397">
        <v>100</v>
      </c>
    </row>
    <row r="89" spans="1:12" x14ac:dyDescent="0.25">
      <c r="A89" s="604"/>
      <c r="B89" s="605"/>
      <c r="C89" s="394" t="s">
        <v>440</v>
      </c>
      <c r="D89" s="395">
        <v>0</v>
      </c>
      <c r="E89" s="399"/>
      <c r="F89" s="399"/>
      <c r="G89" s="399"/>
      <c r="H89" s="399"/>
      <c r="I89" s="399"/>
      <c r="J89" s="399"/>
      <c r="K89" s="396"/>
      <c r="L89" s="397"/>
    </row>
    <row r="90" spans="1:12" x14ac:dyDescent="0.25">
      <c r="A90" s="604"/>
      <c r="B90" s="605"/>
      <c r="C90" s="394" t="s">
        <v>441</v>
      </c>
      <c r="D90" s="395">
        <v>0</v>
      </c>
      <c r="E90" s="399"/>
      <c r="F90" s="399"/>
      <c r="G90" s="399"/>
      <c r="H90" s="399"/>
      <c r="I90" s="399"/>
      <c r="J90" s="399"/>
      <c r="K90" s="396"/>
      <c r="L90" s="397"/>
    </row>
    <row r="91" spans="1:12" x14ac:dyDescent="0.25">
      <c r="A91" s="604"/>
      <c r="B91" s="605"/>
      <c r="C91" s="394" t="s">
        <v>442</v>
      </c>
      <c r="D91" s="395">
        <v>0</v>
      </c>
      <c r="E91" s="399"/>
      <c r="F91" s="399"/>
      <c r="G91" s="399"/>
      <c r="H91" s="399"/>
      <c r="I91" s="399"/>
      <c r="J91" s="399"/>
      <c r="K91" s="396"/>
      <c r="L91" s="397"/>
    </row>
    <row r="92" spans="1:12" x14ac:dyDescent="0.25">
      <c r="A92" s="604"/>
      <c r="B92" s="605"/>
      <c r="C92" s="394" t="s">
        <v>443</v>
      </c>
      <c r="D92" s="395">
        <v>0</v>
      </c>
      <c r="E92" s="399"/>
      <c r="F92" s="399"/>
      <c r="G92" s="399"/>
      <c r="H92" s="399"/>
      <c r="I92" s="399"/>
      <c r="J92" s="399"/>
      <c r="K92" s="396"/>
      <c r="L92" s="397"/>
    </row>
    <row r="93" spans="1:12" x14ac:dyDescent="0.25">
      <c r="A93" s="604"/>
      <c r="B93" s="605"/>
      <c r="C93" s="394" t="s">
        <v>444</v>
      </c>
      <c r="D93" s="395">
        <v>0</v>
      </c>
      <c r="E93" s="399"/>
      <c r="F93" s="399"/>
      <c r="G93" s="399"/>
      <c r="H93" s="399"/>
      <c r="I93" s="399"/>
      <c r="J93" s="399"/>
      <c r="K93" s="396"/>
      <c r="L93" s="397"/>
    </row>
    <row r="94" spans="1:12" x14ac:dyDescent="0.25">
      <c r="A94" s="604"/>
      <c r="B94" s="605"/>
      <c r="C94" s="394" t="s">
        <v>445</v>
      </c>
      <c r="D94" s="395">
        <v>0</v>
      </c>
      <c r="E94" s="399"/>
      <c r="F94" s="399"/>
      <c r="G94" s="399"/>
      <c r="H94" s="399"/>
      <c r="I94" s="399"/>
      <c r="J94" s="399"/>
      <c r="K94" s="396"/>
      <c r="L94" s="397"/>
    </row>
    <row r="95" spans="1:12" x14ac:dyDescent="0.25">
      <c r="A95" s="604"/>
      <c r="B95" s="605"/>
      <c r="C95" s="394" t="s">
        <v>446</v>
      </c>
      <c r="D95" s="395">
        <v>0</v>
      </c>
      <c r="E95" s="399"/>
      <c r="F95" s="399"/>
      <c r="G95" s="399"/>
      <c r="H95" s="399"/>
      <c r="I95" s="399"/>
      <c r="J95" s="399"/>
      <c r="K95" s="396"/>
      <c r="L95" s="397"/>
    </row>
    <row r="96" spans="1:12" x14ac:dyDescent="0.25">
      <c r="A96" s="604"/>
      <c r="B96" s="605"/>
      <c r="C96" s="394" t="s">
        <v>447</v>
      </c>
      <c r="D96" s="395">
        <v>1</v>
      </c>
      <c r="E96" s="395">
        <v>1</v>
      </c>
      <c r="F96" s="395">
        <v>0</v>
      </c>
      <c r="G96" s="395">
        <v>0</v>
      </c>
      <c r="H96" s="395">
        <v>0</v>
      </c>
      <c r="I96" s="395">
        <v>12</v>
      </c>
      <c r="J96" s="395">
        <v>12</v>
      </c>
      <c r="K96" s="396">
        <v>100</v>
      </c>
      <c r="L96" s="397">
        <v>100</v>
      </c>
    </row>
    <row r="97" spans="1:12" x14ac:dyDescent="0.25">
      <c r="A97" s="604"/>
      <c r="B97" s="605"/>
      <c r="C97" s="394" t="s">
        <v>448</v>
      </c>
      <c r="D97" s="395">
        <v>0</v>
      </c>
      <c r="E97" s="399"/>
      <c r="F97" s="399"/>
      <c r="G97" s="399"/>
      <c r="H97" s="399"/>
      <c r="I97" s="399"/>
      <c r="J97" s="399"/>
      <c r="K97" s="396"/>
      <c r="L97" s="397"/>
    </row>
    <row r="98" spans="1:12" x14ac:dyDescent="0.25">
      <c r="A98" s="604"/>
      <c r="B98" s="605"/>
      <c r="C98" s="394" t="s">
        <v>449</v>
      </c>
      <c r="D98" s="395">
        <v>0</v>
      </c>
      <c r="E98" s="399"/>
      <c r="F98" s="399"/>
      <c r="G98" s="399"/>
      <c r="H98" s="399"/>
      <c r="I98" s="399"/>
      <c r="J98" s="399"/>
      <c r="K98" s="396"/>
      <c r="L98" s="397"/>
    </row>
    <row r="99" spans="1:12" x14ac:dyDescent="0.25">
      <c r="A99" s="604"/>
      <c r="B99" s="603" t="s">
        <v>450</v>
      </c>
      <c r="C99" s="394" t="s">
        <v>57</v>
      </c>
      <c r="D99" s="395">
        <v>0</v>
      </c>
      <c r="E99" s="399"/>
      <c r="F99" s="399"/>
      <c r="G99" s="399"/>
      <c r="H99" s="399"/>
      <c r="I99" s="399"/>
      <c r="J99" s="399"/>
      <c r="K99" s="396"/>
      <c r="L99" s="397"/>
    </row>
    <row r="100" spans="1:12" x14ac:dyDescent="0.25">
      <c r="A100" s="604"/>
      <c r="B100" s="605"/>
      <c r="C100" s="394" t="s">
        <v>451</v>
      </c>
      <c r="D100" s="395">
        <v>0</v>
      </c>
      <c r="E100" s="399"/>
      <c r="F100" s="399"/>
      <c r="G100" s="399"/>
      <c r="H100" s="399"/>
      <c r="I100" s="399"/>
      <c r="J100" s="399"/>
      <c r="K100" s="396"/>
      <c r="L100" s="397"/>
    </row>
    <row r="101" spans="1:12" x14ac:dyDescent="0.25">
      <c r="A101" s="604"/>
      <c r="B101" s="605"/>
      <c r="C101" s="394" t="s">
        <v>452</v>
      </c>
      <c r="D101" s="395">
        <v>0</v>
      </c>
      <c r="E101" s="399"/>
      <c r="F101" s="399"/>
      <c r="G101" s="399"/>
      <c r="H101" s="399"/>
      <c r="I101" s="399"/>
      <c r="J101" s="399"/>
      <c r="K101" s="396"/>
      <c r="L101" s="397"/>
    </row>
    <row r="102" spans="1:12" x14ac:dyDescent="0.25">
      <c r="A102" s="604"/>
      <c r="B102" s="605"/>
      <c r="C102" s="394" t="s">
        <v>453</v>
      </c>
      <c r="D102" s="395">
        <v>0</v>
      </c>
      <c r="E102" s="399"/>
      <c r="F102" s="399"/>
      <c r="G102" s="399"/>
      <c r="H102" s="399"/>
      <c r="I102" s="399"/>
      <c r="J102" s="399"/>
      <c r="K102" s="396"/>
      <c r="L102" s="397"/>
    </row>
  </sheetData>
  <autoFilter ref="A6:M6">
    <filterColumn colId="0" showButton="0"/>
  </autoFilter>
  <mergeCells count="23">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A6:B6"/>
    <mergeCell ref="A2:L2"/>
    <mergeCell ref="A4:C5"/>
    <mergeCell ref="D4:G4"/>
    <mergeCell ref="H4:H5"/>
    <mergeCell ref="I4:I5"/>
    <mergeCell ref="J4:J5"/>
    <mergeCell ref="K4:K5"/>
    <mergeCell ref="L4:L5"/>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102"/>
  <sheetViews>
    <sheetView zoomScale="80" zoomScaleNormal="80" workbookViewId="0">
      <selection activeCell="A7" sqref="A7:L102"/>
    </sheetView>
  </sheetViews>
  <sheetFormatPr defaultColWidth="9.33203125" defaultRowHeight="15.75" x14ac:dyDescent="0.25"/>
  <cols>
    <col min="1" max="1" width="40.1640625" style="163" customWidth="1"/>
    <col min="2" max="2" width="27.5" style="163" customWidth="1"/>
    <col min="3" max="3" width="23.83203125" style="163" customWidth="1"/>
    <col min="4" max="16384" width="9.33203125" style="163"/>
  </cols>
  <sheetData>
    <row r="1" spans="1:13" ht="20.25" customHeight="1" x14ac:dyDescent="0.25">
      <c r="A1" s="171" t="s">
        <v>304</v>
      </c>
      <c r="B1" s="171"/>
      <c r="C1" s="171"/>
    </row>
    <row r="2" spans="1:13" ht="51" customHeight="1" x14ac:dyDescent="0.25">
      <c r="A2" s="588" t="s">
        <v>305</v>
      </c>
      <c r="B2" s="588"/>
      <c r="C2" s="588"/>
      <c r="D2" s="588"/>
      <c r="E2" s="588"/>
      <c r="F2" s="588"/>
      <c r="G2" s="588"/>
      <c r="H2" s="588"/>
      <c r="I2" s="588"/>
      <c r="J2" s="588"/>
      <c r="K2" s="588"/>
      <c r="L2" s="588"/>
      <c r="M2" s="164"/>
    </row>
    <row r="4" spans="1:13" ht="29.25" customHeight="1" x14ac:dyDescent="0.25">
      <c r="A4" s="571" t="s">
        <v>357</v>
      </c>
      <c r="B4" s="571"/>
      <c r="C4" s="571"/>
      <c r="D4" s="599" t="s">
        <v>277</v>
      </c>
      <c r="E4" s="599"/>
      <c r="F4" s="599"/>
      <c r="G4" s="599"/>
      <c r="H4" s="599" t="s">
        <v>278</v>
      </c>
      <c r="I4" s="591" t="s">
        <v>279</v>
      </c>
      <c r="J4" s="591" t="s">
        <v>280</v>
      </c>
      <c r="K4" s="591" t="s">
        <v>281</v>
      </c>
      <c r="L4" s="591" t="s">
        <v>282</v>
      </c>
    </row>
    <row r="5" spans="1:13" ht="63" x14ac:dyDescent="0.25">
      <c r="A5" s="571"/>
      <c r="B5" s="571"/>
      <c r="C5" s="571"/>
      <c r="D5" s="176" t="s">
        <v>57</v>
      </c>
      <c r="E5" s="176" t="s">
        <v>129</v>
      </c>
      <c r="F5" s="176" t="s">
        <v>128</v>
      </c>
      <c r="G5" s="176" t="s">
        <v>283</v>
      </c>
      <c r="H5" s="599"/>
      <c r="I5" s="591"/>
      <c r="J5" s="591"/>
      <c r="K5" s="591"/>
      <c r="L5" s="591"/>
    </row>
    <row r="6" spans="1:13" x14ac:dyDescent="0.25">
      <c r="A6" s="586" t="s">
        <v>151</v>
      </c>
      <c r="B6" s="587"/>
      <c r="C6" s="167"/>
      <c r="D6" s="181">
        <v>1122.0000000000009</v>
      </c>
      <c r="E6" s="181">
        <v>914.00000000000068</v>
      </c>
      <c r="F6" s="181">
        <v>188.00000000000003</v>
      </c>
      <c r="G6" s="181">
        <v>20.000000000000018</v>
      </c>
      <c r="H6" s="181">
        <v>61.000000000000043</v>
      </c>
      <c r="I6" s="181">
        <v>1398.9999999999986</v>
      </c>
      <c r="J6" s="181">
        <v>1169.9999999999995</v>
      </c>
      <c r="K6" s="178">
        <v>81.46167557932263</v>
      </c>
      <c r="L6" s="179">
        <v>83.631165117941435</v>
      </c>
    </row>
    <row r="7" spans="1:13" x14ac:dyDescent="0.25">
      <c r="A7" s="600" t="s">
        <v>358</v>
      </c>
      <c r="B7" s="602" t="s">
        <v>57</v>
      </c>
      <c r="C7" s="602"/>
      <c r="D7" s="393">
        <v>0</v>
      </c>
      <c r="E7" s="407"/>
      <c r="F7" s="407"/>
      <c r="G7" s="407"/>
      <c r="H7" s="407"/>
      <c r="I7" s="407"/>
      <c r="J7" s="407"/>
      <c r="K7" s="178"/>
      <c r="L7" s="179"/>
    </row>
    <row r="8" spans="1:13" x14ac:dyDescent="0.25">
      <c r="A8" s="604"/>
      <c r="B8" s="603" t="s">
        <v>359</v>
      </c>
      <c r="C8" s="394" t="s">
        <v>57</v>
      </c>
      <c r="D8" s="395">
        <v>0</v>
      </c>
      <c r="E8" s="399"/>
      <c r="F8" s="399"/>
      <c r="G8" s="399"/>
      <c r="H8" s="399"/>
      <c r="I8" s="399"/>
      <c r="J8" s="399"/>
      <c r="K8" s="396"/>
      <c r="L8" s="397"/>
    </row>
    <row r="9" spans="1:13" x14ac:dyDescent="0.25">
      <c r="A9" s="604"/>
      <c r="B9" s="605"/>
      <c r="C9" s="394" t="s">
        <v>360</v>
      </c>
      <c r="D9" s="395">
        <v>0</v>
      </c>
      <c r="E9" s="399"/>
      <c r="F9" s="399"/>
      <c r="G9" s="399"/>
      <c r="H9" s="399"/>
      <c r="I9" s="399"/>
      <c r="J9" s="399"/>
      <c r="K9" s="396"/>
      <c r="L9" s="397"/>
    </row>
    <row r="10" spans="1:13" x14ac:dyDescent="0.25">
      <c r="A10" s="604"/>
      <c r="B10" s="605"/>
      <c r="C10" s="394" t="s">
        <v>361</v>
      </c>
      <c r="D10" s="395">
        <v>0</v>
      </c>
      <c r="E10" s="399"/>
      <c r="F10" s="399"/>
      <c r="G10" s="399"/>
      <c r="H10" s="399"/>
      <c r="I10" s="399"/>
      <c r="J10" s="399"/>
      <c r="K10" s="396"/>
      <c r="L10" s="397"/>
    </row>
    <row r="11" spans="1:13" x14ac:dyDescent="0.25">
      <c r="A11" s="604"/>
      <c r="B11" s="605"/>
      <c r="C11" s="394" t="s">
        <v>362</v>
      </c>
      <c r="D11" s="395">
        <v>0</v>
      </c>
      <c r="E11" s="399"/>
      <c r="F11" s="399"/>
      <c r="G11" s="399"/>
      <c r="H11" s="399"/>
      <c r="I11" s="399"/>
      <c r="J11" s="399"/>
      <c r="K11" s="396"/>
      <c r="L11" s="397"/>
    </row>
    <row r="12" spans="1:13" x14ac:dyDescent="0.25">
      <c r="A12" s="604"/>
      <c r="B12" s="605"/>
      <c r="C12" s="394" t="s">
        <v>363</v>
      </c>
      <c r="D12" s="395">
        <v>0</v>
      </c>
      <c r="E12" s="399"/>
      <c r="F12" s="399"/>
      <c r="G12" s="399"/>
      <c r="H12" s="399"/>
      <c r="I12" s="399"/>
      <c r="J12" s="399"/>
      <c r="K12" s="396"/>
      <c r="L12" s="397"/>
    </row>
    <row r="13" spans="1:13" x14ac:dyDescent="0.25">
      <c r="A13" s="604"/>
      <c r="B13" s="605"/>
      <c r="C13" s="394" t="s">
        <v>365</v>
      </c>
      <c r="D13" s="395">
        <v>0</v>
      </c>
      <c r="E13" s="399"/>
      <c r="F13" s="399"/>
      <c r="G13" s="399"/>
      <c r="H13" s="399"/>
      <c r="I13" s="399"/>
      <c r="J13" s="399"/>
      <c r="K13" s="396"/>
      <c r="L13" s="397"/>
    </row>
    <row r="14" spans="1:13" x14ac:dyDescent="0.25">
      <c r="A14" s="604"/>
      <c r="B14" s="605"/>
      <c r="C14" s="394" t="s">
        <v>364</v>
      </c>
      <c r="D14" s="395">
        <v>0</v>
      </c>
      <c r="E14" s="399"/>
      <c r="F14" s="399"/>
      <c r="G14" s="399"/>
      <c r="H14" s="399"/>
      <c r="I14" s="399"/>
      <c r="J14" s="399"/>
      <c r="K14" s="396"/>
      <c r="L14" s="397"/>
    </row>
    <row r="15" spans="1:13" x14ac:dyDescent="0.25">
      <c r="A15" s="604"/>
      <c r="B15" s="605"/>
      <c r="C15" s="394" t="s">
        <v>366</v>
      </c>
      <c r="D15" s="395">
        <v>0</v>
      </c>
      <c r="E15" s="399"/>
      <c r="F15" s="399"/>
      <c r="G15" s="399"/>
      <c r="H15" s="399"/>
      <c r="I15" s="399"/>
      <c r="J15" s="399"/>
      <c r="K15" s="396"/>
      <c r="L15" s="397"/>
    </row>
    <row r="16" spans="1:13" x14ac:dyDescent="0.25">
      <c r="A16" s="604"/>
      <c r="B16" s="605"/>
      <c r="C16" s="394" t="s">
        <v>367</v>
      </c>
      <c r="D16" s="395">
        <v>0</v>
      </c>
      <c r="E16" s="399"/>
      <c r="F16" s="399"/>
      <c r="G16" s="399"/>
      <c r="H16" s="399"/>
      <c r="I16" s="399"/>
      <c r="J16" s="399"/>
      <c r="K16" s="396"/>
      <c r="L16" s="397"/>
    </row>
    <row r="17" spans="1:12" x14ac:dyDescent="0.25">
      <c r="A17" s="604"/>
      <c r="B17" s="605"/>
      <c r="C17" s="394" t="s">
        <v>368</v>
      </c>
      <c r="D17" s="395">
        <v>0</v>
      </c>
      <c r="E17" s="399"/>
      <c r="F17" s="399"/>
      <c r="G17" s="399"/>
      <c r="H17" s="399"/>
      <c r="I17" s="399"/>
      <c r="J17" s="399"/>
      <c r="K17" s="396"/>
      <c r="L17" s="397"/>
    </row>
    <row r="18" spans="1:12" x14ac:dyDescent="0.25">
      <c r="A18" s="604"/>
      <c r="B18" s="605"/>
      <c r="C18" s="394" t="s">
        <v>369</v>
      </c>
      <c r="D18" s="395">
        <v>0</v>
      </c>
      <c r="E18" s="399"/>
      <c r="F18" s="399"/>
      <c r="G18" s="399"/>
      <c r="H18" s="399"/>
      <c r="I18" s="399"/>
      <c r="J18" s="399"/>
      <c r="K18" s="396"/>
      <c r="L18" s="397"/>
    </row>
    <row r="19" spans="1:12" x14ac:dyDescent="0.25">
      <c r="A19" s="604"/>
      <c r="B19" s="605"/>
      <c r="C19" s="394" t="s">
        <v>370</v>
      </c>
      <c r="D19" s="395">
        <v>0</v>
      </c>
      <c r="E19" s="399"/>
      <c r="F19" s="399"/>
      <c r="G19" s="399"/>
      <c r="H19" s="399"/>
      <c r="I19" s="399"/>
      <c r="J19" s="399"/>
      <c r="K19" s="396"/>
      <c r="L19" s="397"/>
    </row>
    <row r="20" spans="1:12" x14ac:dyDescent="0.25">
      <c r="A20" s="604"/>
      <c r="B20" s="605"/>
      <c r="C20" s="394" t="s">
        <v>371</v>
      </c>
      <c r="D20" s="395">
        <v>0</v>
      </c>
      <c r="E20" s="399"/>
      <c r="F20" s="399"/>
      <c r="G20" s="399"/>
      <c r="H20" s="399"/>
      <c r="I20" s="399"/>
      <c r="J20" s="399"/>
      <c r="K20" s="396"/>
      <c r="L20" s="397"/>
    </row>
    <row r="21" spans="1:12" x14ac:dyDescent="0.25">
      <c r="A21" s="604"/>
      <c r="B21" s="605"/>
      <c r="C21" s="394" t="s">
        <v>372</v>
      </c>
      <c r="D21" s="395">
        <v>0</v>
      </c>
      <c r="E21" s="399"/>
      <c r="F21" s="399"/>
      <c r="G21" s="399"/>
      <c r="H21" s="399"/>
      <c r="I21" s="399"/>
      <c r="J21" s="399"/>
      <c r="K21" s="396"/>
      <c r="L21" s="397"/>
    </row>
    <row r="22" spans="1:12" x14ac:dyDescent="0.25">
      <c r="A22" s="604"/>
      <c r="B22" s="605"/>
      <c r="C22" s="394" t="s">
        <v>373</v>
      </c>
      <c r="D22" s="395">
        <v>0</v>
      </c>
      <c r="E22" s="399"/>
      <c r="F22" s="399"/>
      <c r="G22" s="399"/>
      <c r="H22" s="399"/>
      <c r="I22" s="399"/>
      <c r="J22" s="399"/>
      <c r="K22" s="396"/>
      <c r="L22" s="397"/>
    </row>
    <row r="23" spans="1:12" x14ac:dyDescent="0.25">
      <c r="A23" s="604"/>
      <c r="B23" s="605"/>
      <c r="C23" s="394" t="s">
        <v>374</v>
      </c>
      <c r="D23" s="395">
        <v>0</v>
      </c>
      <c r="E23" s="399"/>
      <c r="F23" s="399"/>
      <c r="G23" s="399"/>
      <c r="H23" s="399"/>
      <c r="I23" s="399"/>
      <c r="J23" s="399"/>
      <c r="K23" s="396"/>
      <c r="L23" s="397"/>
    </row>
    <row r="24" spans="1:12" x14ac:dyDescent="0.25">
      <c r="A24" s="604"/>
      <c r="B24" s="605"/>
      <c r="C24" s="394" t="s">
        <v>375</v>
      </c>
      <c r="D24" s="395">
        <v>0</v>
      </c>
      <c r="E24" s="399"/>
      <c r="F24" s="399"/>
      <c r="G24" s="399"/>
      <c r="H24" s="399"/>
      <c r="I24" s="399"/>
      <c r="J24" s="399"/>
      <c r="K24" s="396"/>
      <c r="L24" s="397"/>
    </row>
    <row r="25" spans="1:12" x14ac:dyDescent="0.25">
      <c r="A25" s="604"/>
      <c r="B25" s="605"/>
      <c r="C25" s="394" t="s">
        <v>376</v>
      </c>
      <c r="D25" s="395">
        <v>0</v>
      </c>
      <c r="E25" s="399"/>
      <c r="F25" s="399"/>
      <c r="G25" s="399"/>
      <c r="H25" s="399"/>
      <c r="I25" s="399"/>
      <c r="J25" s="399"/>
      <c r="K25" s="396"/>
      <c r="L25" s="397"/>
    </row>
    <row r="26" spans="1:12" x14ac:dyDescent="0.25">
      <c r="A26" s="604"/>
      <c r="B26" s="605"/>
      <c r="C26" s="394" t="s">
        <v>377</v>
      </c>
      <c r="D26" s="395">
        <v>0</v>
      </c>
      <c r="E26" s="399"/>
      <c r="F26" s="399"/>
      <c r="G26" s="399"/>
      <c r="H26" s="399"/>
      <c r="I26" s="399"/>
      <c r="J26" s="399"/>
      <c r="K26" s="396"/>
      <c r="L26" s="397"/>
    </row>
    <row r="27" spans="1:12" x14ac:dyDescent="0.25">
      <c r="A27" s="604"/>
      <c r="B27" s="605"/>
      <c r="C27" s="394" t="s">
        <v>378</v>
      </c>
      <c r="D27" s="395">
        <v>0</v>
      </c>
      <c r="E27" s="399"/>
      <c r="F27" s="399"/>
      <c r="G27" s="399"/>
      <c r="H27" s="399"/>
      <c r="I27" s="399"/>
      <c r="J27" s="399"/>
      <c r="K27" s="396"/>
      <c r="L27" s="397"/>
    </row>
    <row r="28" spans="1:12" x14ac:dyDescent="0.25">
      <c r="A28" s="604"/>
      <c r="B28" s="605"/>
      <c r="C28" s="394" t="s">
        <v>379</v>
      </c>
      <c r="D28" s="395">
        <v>0</v>
      </c>
      <c r="E28" s="399"/>
      <c r="F28" s="399"/>
      <c r="G28" s="399"/>
      <c r="H28" s="399"/>
      <c r="I28" s="399"/>
      <c r="J28" s="399"/>
      <c r="K28" s="396"/>
      <c r="L28" s="397"/>
    </row>
    <row r="29" spans="1:12" x14ac:dyDescent="0.25">
      <c r="A29" s="604"/>
      <c r="B29" s="603" t="s">
        <v>380</v>
      </c>
      <c r="C29" s="394" t="s">
        <v>57</v>
      </c>
      <c r="D29" s="395">
        <v>0</v>
      </c>
      <c r="E29" s="399"/>
      <c r="F29" s="399"/>
      <c r="G29" s="399"/>
      <c r="H29" s="399"/>
      <c r="I29" s="399"/>
      <c r="J29" s="399"/>
      <c r="K29" s="396"/>
      <c r="L29" s="397"/>
    </row>
    <row r="30" spans="1:12" x14ac:dyDescent="0.25">
      <c r="A30" s="604"/>
      <c r="B30" s="605"/>
      <c r="C30" s="394" t="s">
        <v>381</v>
      </c>
      <c r="D30" s="395">
        <v>0</v>
      </c>
      <c r="E30" s="399"/>
      <c r="F30" s="399"/>
      <c r="G30" s="399"/>
      <c r="H30" s="399"/>
      <c r="I30" s="399"/>
      <c r="J30" s="399"/>
      <c r="K30" s="396"/>
      <c r="L30" s="397"/>
    </row>
    <row r="31" spans="1:12" x14ac:dyDescent="0.25">
      <c r="A31" s="604"/>
      <c r="B31" s="605"/>
      <c r="C31" s="394" t="s">
        <v>382</v>
      </c>
      <c r="D31" s="395">
        <v>0</v>
      </c>
      <c r="E31" s="399"/>
      <c r="F31" s="399"/>
      <c r="G31" s="399"/>
      <c r="H31" s="399"/>
      <c r="I31" s="399"/>
      <c r="J31" s="399"/>
      <c r="K31" s="396"/>
      <c r="L31" s="397"/>
    </row>
    <row r="32" spans="1:12" x14ac:dyDescent="0.25">
      <c r="A32" s="604"/>
      <c r="B32" s="603" t="s">
        <v>383</v>
      </c>
      <c r="C32" s="394" t="s">
        <v>57</v>
      </c>
      <c r="D32" s="395">
        <v>0</v>
      </c>
      <c r="E32" s="399"/>
      <c r="F32" s="399"/>
      <c r="G32" s="399"/>
      <c r="H32" s="399"/>
      <c r="I32" s="399"/>
      <c r="J32" s="399"/>
      <c r="K32" s="396"/>
      <c r="L32" s="397"/>
    </row>
    <row r="33" spans="1:12" x14ac:dyDescent="0.25">
      <c r="A33" s="604"/>
      <c r="B33" s="605"/>
      <c r="C33" s="394" t="s">
        <v>384</v>
      </c>
      <c r="D33" s="395">
        <v>0</v>
      </c>
      <c r="E33" s="399"/>
      <c r="F33" s="399"/>
      <c r="G33" s="399"/>
      <c r="H33" s="399"/>
      <c r="I33" s="399"/>
      <c r="J33" s="399"/>
      <c r="K33" s="396"/>
      <c r="L33" s="397"/>
    </row>
    <row r="34" spans="1:12" x14ac:dyDescent="0.25">
      <c r="A34" s="604"/>
      <c r="B34" s="605"/>
      <c r="C34" s="394" t="s">
        <v>385</v>
      </c>
      <c r="D34" s="395">
        <v>0</v>
      </c>
      <c r="E34" s="399"/>
      <c r="F34" s="399"/>
      <c r="G34" s="399"/>
      <c r="H34" s="399"/>
      <c r="I34" s="399"/>
      <c r="J34" s="399"/>
      <c r="K34" s="396"/>
      <c r="L34" s="397"/>
    </row>
    <row r="35" spans="1:12" x14ac:dyDescent="0.25">
      <c r="A35" s="604"/>
      <c r="B35" s="603" t="s">
        <v>386</v>
      </c>
      <c r="C35" s="394" t="s">
        <v>57</v>
      </c>
      <c r="D35" s="395">
        <v>0</v>
      </c>
      <c r="E35" s="399"/>
      <c r="F35" s="399"/>
      <c r="G35" s="399"/>
      <c r="H35" s="399"/>
      <c r="I35" s="399"/>
      <c r="J35" s="399"/>
      <c r="K35" s="396"/>
      <c r="L35" s="397"/>
    </row>
    <row r="36" spans="1:12" x14ac:dyDescent="0.25">
      <c r="A36" s="604"/>
      <c r="B36" s="605"/>
      <c r="C36" s="394" t="s">
        <v>387</v>
      </c>
      <c r="D36" s="395">
        <v>0</v>
      </c>
      <c r="E36" s="399"/>
      <c r="F36" s="399"/>
      <c r="G36" s="399"/>
      <c r="H36" s="399"/>
      <c r="I36" s="399"/>
      <c r="J36" s="399"/>
      <c r="K36" s="396"/>
      <c r="L36" s="397"/>
    </row>
    <row r="37" spans="1:12" x14ac:dyDescent="0.25">
      <c r="A37" s="604"/>
      <c r="B37" s="605"/>
      <c r="C37" s="394" t="s">
        <v>388</v>
      </c>
      <c r="D37" s="395">
        <v>0</v>
      </c>
      <c r="E37" s="399"/>
      <c r="F37" s="399"/>
      <c r="G37" s="399"/>
      <c r="H37" s="399"/>
      <c r="I37" s="399"/>
      <c r="J37" s="399"/>
      <c r="K37" s="396"/>
      <c r="L37" s="397"/>
    </row>
    <row r="38" spans="1:12" x14ac:dyDescent="0.25">
      <c r="A38" s="604"/>
      <c r="B38" s="605"/>
      <c r="C38" s="394" t="s">
        <v>389</v>
      </c>
      <c r="D38" s="395">
        <v>0</v>
      </c>
      <c r="E38" s="399"/>
      <c r="F38" s="399"/>
      <c r="G38" s="399"/>
      <c r="H38" s="399"/>
      <c r="I38" s="399"/>
      <c r="J38" s="399"/>
      <c r="K38" s="396"/>
      <c r="L38" s="397"/>
    </row>
    <row r="39" spans="1:12" x14ac:dyDescent="0.25">
      <c r="A39" s="604"/>
      <c r="B39" s="605"/>
      <c r="C39" s="394" t="s">
        <v>390</v>
      </c>
      <c r="D39" s="395">
        <v>0</v>
      </c>
      <c r="E39" s="399"/>
      <c r="F39" s="399"/>
      <c r="G39" s="399"/>
      <c r="H39" s="399"/>
      <c r="I39" s="399"/>
      <c r="J39" s="399"/>
      <c r="K39" s="396"/>
      <c r="L39" s="397"/>
    </row>
    <row r="40" spans="1:12" x14ac:dyDescent="0.25">
      <c r="A40" s="604"/>
      <c r="B40" s="605"/>
      <c r="C40" s="394" t="s">
        <v>391</v>
      </c>
      <c r="D40" s="395">
        <v>0</v>
      </c>
      <c r="E40" s="399"/>
      <c r="F40" s="399"/>
      <c r="G40" s="399"/>
      <c r="H40" s="399"/>
      <c r="I40" s="399"/>
      <c r="J40" s="399"/>
      <c r="K40" s="396"/>
      <c r="L40" s="397"/>
    </row>
    <row r="41" spans="1:12" x14ac:dyDescent="0.25">
      <c r="A41" s="604"/>
      <c r="B41" s="603" t="s">
        <v>392</v>
      </c>
      <c r="C41" s="394" t="s">
        <v>57</v>
      </c>
      <c r="D41" s="395">
        <v>0</v>
      </c>
      <c r="E41" s="399"/>
      <c r="F41" s="399"/>
      <c r="G41" s="399"/>
      <c r="H41" s="399"/>
      <c r="I41" s="399"/>
      <c r="J41" s="399"/>
      <c r="K41" s="396"/>
      <c r="L41" s="397"/>
    </row>
    <row r="42" spans="1:12" x14ac:dyDescent="0.25">
      <c r="A42" s="604"/>
      <c r="B42" s="605"/>
      <c r="C42" s="394" t="s">
        <v>393</v>
      </c>
      <c r="D42" s="395">
        <v>0</v>
      </c>
      <c r="E42" s="399"/>
      <c r="F42" s="399"/>
      <c r="G42" s="399"/>
      <c r="H42" s="399"/>
      <c r="I42" s="399"/>
      <c r="J42" s="399"/>
      <c r="K42" s="396"/>
      <c r="L42" s="397"/>
    </row>
    <row r="43" spans="1:12" x14ac:dyDescent="0.25">
      <c r="A43" s="604"/>
      <c r="B43" s="603" t="s">
        <v>394</v>
      </c>
      <c r="C43" s="394" t="s">
        <v>57</v>
      </c>
      <c r="D43" s="395">
        <v>0</v>
      </c>
      <c r="E43" s="399"/>
      <c r="F43" s="399"/>
      <c r="G43" s="399"/>
      <c r="H43" s="399"/>
      <c r="I43" s="399"/>
      <c r="J43" s="399"/>
      <c r="K43" s="396"/>
      <c r="L43" s="397"/>
    </row>
    <row r="44" spans="1:12" x14ac:dyDescent="0.25">
      <c r="A44" s="604"/>
      <c r="B44" s="605"/>
      <c r="C44" s="394" t="s">
        <v>395</v>
      </c>
      <c r="D44" s="395">
        <v>0</v>
      </c>
      <c r="E44" s="399"/>
      <c r="F44" s="399"/>
      <c r="G44" s="399"/>
      <c r="H44" s="399"/>
      <c r="I44" s="399"/>
      <c r="J44" s="399"/>
      <c r="K44" s="396"/>
      <c r="L44" s="397"/>
    </row>
    <row r="45" spans="1:12" x14ac:dyDescent="0.25">
      <c r="A45" s="604"/>
      <c r="B45" s="605"/>
      <c r="C45" s="394" t="s">
        <v>396</v>
      </c>
      <c r="D45" s="395">
        <v>0</v>
      </c>
      <c r="E45" s="399"/>
      <c r="F45" s="399"/>
      <c r="G45" s="399"/>
      <c r="H45" s="399"/>
      <c r="I45" s="399"/>
      <c r="J45" s="399"/>
      <c r="K45" s="396"/>
      <c r="L45" s="397"/>
    </row>
    <row r="46" spans="1:12" x14ac:dyDescent="0.25">
      <c r="A46" s="604"/>
      <c r="B46" s="605"/>
      <c r="C46" s="394" t="s">
        <v>397</v>
      </c>
      <c r="D46" s="395">
        <v>0</v>
      </c>
      <c r="E46" s="399"/>
      <c r="F46" s="399"/>
      <c r="G46" s="399"/>
      <c r="H46" s="399"/>
      <c r="I46" s="399"/>
      <c r="J46" s="399"/>
      <c r="K46" s="396"/>
      <c r="L46" s="397"/>
    </row>
    <row r="47" spans="1:12" x14ac:dyDescent="0.25">
      <c r="A47" s="604"/>
      <c r="B47" s="605"/>
      <c r="C47" s="394" t="s">
        <v>398</v>
      </c>
      <c r="D47" s="395">
        <v>0</v>
      </c>
      <c r="E47" s="399"/>
      <c r="F47" s="399"/>
      <c r="G47" s="399"/>
      <c r="H47" s="399"/>
      <c r="I47" s="399"/>
      <c r="J47" s="399"/>
      <c r="K47" s="396"/>
      <c r="L47" s="397"/>
    </row>
    <row r="48" spans="1:12" x14ac:dyDescent="0.25">
      <c r="A48" s="604"/>
      <c r="B48" s="605"/>
      <c r="C48" s="394" t="s">
        <v>399</v>
      </c>
      <c r="D48" s="395">
        <v>0</v>
      </c>
      <c r="E48" s="399"/>
      <c r="F48" s="399"/>
      <c r="G48" s="399"/>
      <c r="H48" s="399"/>
      <c r="I48" s="399"/>
      <c r="J48" s="399"/>
      <c r="K48" s="396"/>
      <c r="L48" s="397"/>
    </row>
    <row r="49" spans="1:12" x14ac:dyDescent="0.25">
      <c r="A49" s="604"/>
      <c r="B49" s="603" t="s">
        <v>400</v>
      </c>
      <c r="C49" s="394" t="s">
        <v>57</v>
      </c>
      <c r="D49" s="395">
        <v>0</v>
      </c>
      <c r="E49" s="399"/>
      <c r="F49" s="399"/>
      <c r="G49" s="399"/>
      <c r="H49" s="399"/>
      <c r="I49" s="399"/>
      <c r="J49" s="399"/>
      <c r="K49" s="396"/>
      <c r="L49" s="397"/>
    </row>
    <row r="50" spans="1:12" x14ac:dyDescent="0.25">
      <c r="A50" s="604"/>
      <c r="B50" s="605"/>
      <c r="C50" s="394" t="s">
        <v>401</v>
      </c>
      <c r="D50" s="395">
        <v>0</v>
      </c>
      <c r="E50" s="399"/>
      <c r="F50" s="399"/>
      <c r="G50" s="399"/>
      <c r="H50" s="399"/>
      <c r="I50" s="399"/>
      <c r="J50" s="399"/>
      <c r="K50" s="396"/>
      <c r="L50" s="397"/>
    </row>
    <row r="51" spans="1:12" x14ac:dyDescent="0.25">
      <c r="A51" s="604"/>
      <c r="B51" s="605"/>
      <c r="C51" s="394" t="s">
        <v>402</v>
      </c>
      <c r="D51" s="395">
        <v>0</v>
      </c>
      <c r="E51" s="399"/>
      <c r="F51" s="399"/>
      <c r="G51" s="399"/>
      <c r="H51" s="399"/>
      <c r="I51" s="399"/>
      <c r="J51" s="399"/>
      <c r="K51" s="396"/>
      <c r="L51" s="397"/>
    </row>
    <row r="52" spans="1:12" x14ac:dyDescent="0.25">
      <c r="A52" s="604"/>
      <c r="B52" s="605"/>
      <c r="C52" s="394" t="s">
        <v>403</v>
      </c>
      <c r="D52" s="395">
        <v>0</v>
      </c>
      <c r="E52" s="399"/>
      <c r="F52" s="399"/>
      <c r="G52" s="399"/>
      <c r="H52" s="399"/>
      <c r="I52" s="399"/>
      <c r="J52" s="399"/>
      <c r="K52" s="396"/>
      <c r="L52" s="397"/>
    </row>
    <row r="53" spans="1:12" x14ac:dyDescent="0.25">
      <c r="A53" s="604"/>
      <c r="B53" s="605"/>
      <c r="C53" s="394" t="s">
        <v>404</v>
      </c>
      <c r="D53" s="395">
        <v>0</v>
      </c>
      <c r="E53" s="399"/>
      <c r="F53" s="399"/>
      <c r="G53" s="399"/>
      <c r="H53" s="399"/>
      <c r="I53" s="399"/>
      <c r="J53" s="399"/>
      <c r="K53" s="396"/>
      <c r="L53" s="397"/>
    </row>
    <row r="54" spans="1:12" x14ac:dyDescent="0.25">
      <c r="A54" s="604"/>
      <c r="B54" s="605"/>
      <c r="C54" s="394" t="s">
        <v>405</v>
      </c>
      <c r="D54" s="395">
        <v>0</v>
      </c>
      <c r="E54" s="399"/>
      <c r="F54" s="399"/>
      <c r="G54" s="399"/>
      <c r="H54" s="399"/>
      <c r="I54" s="399"/>
      <c r="J54" s="399"/>
      <c r="K54" s="396"/>
      <c r="L54" s="397"/>
    </row>
    <row r="55" spans="1:12" x14ac:dyDescent="0.25">
      <c r="A55" s="604"/>
      <c r="B55" s="605"/>
      <c r="C55" s="394" t="s">
        <v>406</v>
      </c>
      <c r="D55" s="395">
        <v>0</v>
      </c>
      <c r="E55" s="399"/>
      <c r="F55" s="399"/>
      <c r="G55" s="399"/>
      <c r="H55" s="399"/>
      <c r="I55" s="399"/>
      <c r="J55" s="399"/>
      <c r="K55" s="396"/>
      <c r="L55" s="397"/>
    </row>
    <row r="56" spans="1:12" x14ac:dyDescent="0.25">
      <c r="A56" s="604"/>
      <c r="B56" s="605"/>
      <c r="C56" s="394" t="s">
        <v>407</v>
      </c>
      <c r="D56" s="395">
        <v>0</v>
      </c>
      <c r="E56" s="399"/>
      <c r="F56" s="399"/>
      <c r="G56" s="399"/>
      <c r="H56" s="399"/>
      <c r="I56" s="399"/>
      <c r="J56" s="399"/>
      <c r="K56" s="396"/>
      <c r="L56" s="397"/>
    </row>
    <row r="57" spans="1:12" x14ac:dyDescent="0.25">
      <c r="A57" s="604"/>
      <c r="B57" s="605"/>
      <c r="C57" s="394" t="s">
        <v>408</v>
      </c>
      <c r="D57" s="395">
        <v>0</v>
      </c>
      <c r="E57" s="399"/>
      <c r="F57" s="399"/>
      <c r="G57" s="399"/>
      <c r="H57" s="399"/>
      <c r="I57" s="399"/>
      <c r="J57" s="399"/>
      <c r="K57" s="396"/>
      <c r="L57" s="397"/>
    </row>
    <row r="58" spans="1:12" x14ac:dyDescent="0.25">
      <c r="A58" s="604"/>
      <c r="B58" s="605"/>
      <c r="C58" s="394" t="s">
        <v>409</v>
      </c>
      <c r="D58" s="395">
        <v>0</v>
      </c>
      <c r="E58" s="399"/>
      <c r="F58" s="399"/>
      <c r="G58" s="399"/>
      <c r="H58" s="399"/>
      <c r="I58" s="399"/>
      <c r="J58" s="399"/>
      <c r="K58" s="396"/>
      <c r="L58" s="397"/>
    </row>
    <row r="59" spans="1:12" x14ac:dyDescent="0.25">
      <c r="A59" s="604"/>
      <c r="B59" s="605"/>
      <c r="C59" s="394" t="s">
        <v>410</v>
      </c>
      <c r="D59" s="395">
        <v>0</v>
      </c>
      <c r="E59" s="399"/>
      <c r="F59" s="399"/>
      <c r="G59" s="399"/>
      <c r="H59" s="399"/>
      <c r="I59" s="399"/>
      <c r="J59" s="399"/>
      <c r="K59" s="396"/>
      <c r="L59" s="397"/>
    </row>
    <row r="60" spans="1:12" x14ac:dyDescent="0.25">
      <c r="A60" s="604"/>
      <c r="B60" s="605"/>
      <c r="C60" s="394" t="s">
        <v>411</v>
      </c>
      <c r="D60" s="395">
        <v>0</v>
      </c>
      <c r="E60" s="399"/>
      <c r="F60" s="399"/>
      <c r="G60" s="399"/>
      <c r="H60" s="399"/>
      <c r="I60" s="399"/>
      <c r="J60" s="399"/>
      <c r="K60" s="396"/>
      <c r="L60" s="397"/>
    </row>
    <row r="61" spans="1:12" x14ac:dyDescent="0.25">
      <c r="A61" s="604"/>
      <c r="B61" s="605"/>
      <c r="C61" s="394" t="s">
        <v>413</v>
      </c>
      <c r="D61" s="395">
        <v>0</v>
      </c>
      <c r="E61" s="399"/>
      <c r="F61" s="399"/>
      <c r="G61" s="399"/>
      <c r="H61" s="399"/>
      <c r="I61" s="399"/>
      <c r="J61" s="399"/>
      <c r="K61" s="396"/>
      <c r="L61" s="397"/>
    </row>
    <row r="62" spans="1:12" x14ac:dyDescent="0.25">
      <c r="A62" s="604"/>
      <c r="B62" s="605"/>
      <c r="C62" s="394" t="s">
        <v>412</v>
      </c>
      <c r="D62" s="395">
        <v>0</v>
      </c>
      <c r="E62" s="399"/>
      <c r="F62" s="399"/>
      <c r="G62" s="399"/>
      <c r="H62" s="399"/>
      <c r="I62" s="399"/>
      <c r="J62" s="399"/>
      <c r="K62" s="396"/>
      <c r="L62" s="397"/>
    </row>
    <row r="63" spans="1:12" x14ac:dyDescent="0.25">
      <c r="A63" s="604"/>
      <c r="B63" s="605"/>
      <c r="C63" s="394" t="s">
        <v>414</v>
      </c>
      <c r="D63" s="395">
        <v>0</v>
      </c>
      <c r="E63" s="399"/>
      <c r="F63" s="399"/>
      <c r="G63" s="399"/>
      <c r="H63" s="399"/>
      <c r="I63" s="399"/>
      <c r="J63" s="399"/>
      <c r="K63" s="396"/>
      <c r="L63" s="397"/>
    </row>
    <row r="64" spans="1:12" x14ac:dyDescent="0.25">
      <c r="A64" s="604"/>
      <c r="B64" s="603" t="s">
        <v>415</v>
      </c>
      <c r="C64" s="394" t="s">
        <v>57</v>
      </c>
      <c r="D64" s="395">
        <v>0</v>
      </c>
      <c r="E64" s="399"/>
      <c r="F64" s="399"/>
      <c r="G64" s="399"/>
      <c r="H64" s="399"/>
      <c r="I64" s="399"/>
      <c r="J64" s="399"/>
      <c r="K64" s="396"/>
      <c r="L64" s="397"/>
    </row>
    <row r="65" spans="1:12" x14ac:dyDescent="0.25">
      <c r="A65" s="604"/>
      <c r="B65" s="605"/>
      <c r="C65" s="394" t="s">
        <v>416</v>
      </c>
      <c r="D65" s="395">
        <v>0</v>
      </c>
      <c r="E65" s="399"/>
      <c r="F65" s="399"/>
      <c r="G65" s="399"/>
      <c r="H65" s="399"/>
      <c r="I65" s="399"/>
      <c r="J65" s="399"/>
      <c r="K65" s="396"/>
      <c r="L65" s="397"/>
    </row>
    <row r="66" spans="1:12" x14ac:dyDescent="0.25">
      <c r="A66" s="604"/>
      <c r="B66" s="605"/>
      <c r="C66" s="394" t="s">
        <v>417</v>
      </c>
      <c r="D66" s="395">
        <v>0</v>
      </c>
      <c r="E66" s="399"/>
      <c r="F66" s="399"/>
      <c r="G66" s="399"/>
      <c r="H66" s="399"/>
      <c r="I66" s="399"/>
      <c r="J66" s="399"/>
      <c r="K66" s="396"/>
      <c r="L66" s="397"/>
    </row>
    <row r="67" spans="1:12" x14ac:dyDescent="0.25">
      <c r="A67" s="604"/>
      <c r="B67" s="605"/>
      <c r="C67" s="394" t="s">
        <v>418</v>
      </c>
      <c r="D67" s="395">
        <v>0</v>
      </c>
      <c r="E67" s="399"/>
      <c r="F67" s="399"/>
      <c r="G67" s="399"/>
      <c r="H67" s="399"/>
      <c r="I67" s="399"/>
      <c r="J67" s="399"/>
      <c r="K67" s="396"/>
      <c r="L67" s="397"/>
    </row>
    <row r="68" spans="1:12" x14ac:dyDescent="0.25">
      <c r="A68" s="604"/>
      <c r="B68" s="605"/>
      <c r="C68" s="394" t="s">
        <v>419</v>
      </c>
      <c r="D68" s="395">
        <v>0</v>
      </c>
      <c r="E68" s="399"/>
      <c r="F68" s="399"/>
      <c r="G68" s="399"/>
      <c r="H68" s="399"/>
      <c r="I68" s="399"/>
      <c r="J68" s="399"/>
      <c r="K68" s="396"/>
      <c r="L68" s="397"/>
    </row>
    <row r="69" spans="1:12" x14ac:dyDescent="0.25">
      <c r="A69" s="604"/>
      <c r="B69" s="605"/>
      <c r="C69" s="394" t="s">
        <v>420</v>
      </c>
      <c r="D69" s="395">
        <v>0</v>
      </c>
      <c r="E69" s="399"/>
      <c r="F69" s="399"/>
      <c r="G69" s="399"/>
      <c r="H69" s="399"/>
      <c r="I69" s="399"/>
      <c r="J69" s="399"/>
      <c r="K69" s="396"/>
      <c r="L69" s="397"/>
    </row>
    <row r="70" spans="1:12" x14ac:dyDescent="0.25">
      <c r="A70" s="604"/>
      <c r="B70" s="605"/>
      <c r="C70" s="394" t="s">
        <v>421</v>
      </c>
      <c r="D70" s="395">
        <v>0</v>
      </c>
      <c r="E70" s="399"/>
      <c r="F70" s="399"/>
      <c r="G70" s="399"/>
      <c r="H70" s="399"/>
      <c r="I70" s="399"/>
      <c r="J70" s="399"/>
      <c r="K70" s="396"/>
      <c r="L70" s="397"/>
    </row>
    <row r="71" spans="1:12" x14ac:dyDescent="0.25">
      <c r="A71" s="604"/>
      <c r="B71" s="605"/>
      <c r="C71" s="394" t="s">
        <v>422</v>
      </c>
      <c r="D71" s="395">
        <v>0</v>
      </c>
      <c r="E71" s="399"/>
      <c r="F71" s="399"/>
      <c r="G71" s="399"/>
      <c r="H71" s="399"/>
      <c r="I71" s="399"/>
      <c r="J71" s="399"/>
      <c r="K71" s="396"/>
      <c r="L71" s="397"/>
    </row>
    <row r="72" spans="1:12" x14ac:dyDescent="0.25">
      <c r="A72" s="604"/>
      <c r="B72" s="605"/>
      <c r="C72" s="394" t="s">
        <v>423</v>
      </c>
      <c r="D72" s="395">
        <v>0</v>
      </c>
      <c r="E72" s="399"/>
      <c r="F72" s="399"/>
      <c r="G72" s="399"/>
      <c r="H72" s="399"/>
      <c r="I72" s="399"/>
      <c r="J72" s="399"/>
      <c r="K72" s="396"/>
      <c r="L72" s="397"/>
    </row>
    <row r="73" spans="1:12" x14ac:dyDescent="0.25">
      <c r="A73" s="604"/>
      <c r="B73" s="605"/>
      <c r="C73" s="394" t="s">
        <v>424</v>
      </c>
      <c r="D73" s="395">
        <v>0</v>
      </c>
      <c r="E73" s="399"/>
      <c r="F73" s="399"/>
      <c r="G73" s="399"/>
      <c r="H73" s="399"/>
      <c r="I73" s="399"/>
      <c r="J73" s="399"/>
      <c r="K73" s="396"/>
      <c r="L73" s="397"/>
    </row>
    <row r="74" spans="1:12" x14ac:dyDescent="0.25">
      <c r="A74" s="604"/>
      <c r="B74" s="603" t="s">
        <v>425</v>
      </c>
      <c r="C74" s="394" t="s">
        <v>57</v>
      </c>
      <c r="D74" s="395">
        <v>0</v>
      </c>
      <c r="E74" s="399"/>
      <c r="F74" s="399"/>
      <c r="G74" s="399"/>
      <c r="H74" s="399"/>
      <c r="I74" s="399"/>
      <c r="J74" s="399"/>
      <c r="K74" s="396"/>
      <c r="L74" s="397"/>
    </row>
    <row r="75" spans="1:12" x14ac:dyDescent="0.25">
      <c r="A75" s="604"/>
      <c r="B75" s="605"/>
      <c r="C75" s="394" t="s">
        <v>426</v>
      </c>
      <c r="D75" s="395">
        <v>0</v>
      </c>
      <c r="E75" s="399"/>
      <c r="F75" s="399"/>
      <c r="G75" s="399"/>
      <c r="H75" s="399"/>
      <c r="I75" s="399"/>
      <c r="J75" s="399"/>
      <c r="K75" s="396"/>
      <c r="L75" s="397"/>
    </row>
    <row r="76" spans="1:12" x14ac:dyDescent="0.25">
      <c r="A76" s="604"/>
      <c r="B76" s="605"/>
      <c r="C76" s="394" t="s">
        <v>427</v>
      </c>
      <c r="D76" s="395">
        <v>0</v>
      </c>
      <c r="E76" s="399"/>
      <c r="F76" s="399"/>
      <c r="G76" s="399"/>
      <c r="H76" s="399"/>
      <c r="I76" s="399"/>
      <c r="J76" s="399"/>
      <c r="K76" s="396"/>
      <c r="L76" s="397"/>
    </row>
    <row r="77" spans="1:12" x14ac:dyDescent="0.25">
      <c r="A77" s="604"/>
      <c r="B77" s="605"/>
      <c r="C77" s="394" t="s">
        <v>428</v>
      </c>
      <c r="D77" s="395">
        <v>0</v>
      </c>
      <c r="E77" s="399"/>
      <c r="F77" s="399"/>
      <c r="G77" s="399"/>
      <c r="H77" s="399"/>
      <c r="I77" s="399"/>
      <c r="J77" s="399"/>
      <c r="K77" s="396"/>
      <c r="L77" s="397"/>
    </row>
    <row r="78" spans="1:12" x14ac:dyDescent="0.25">
      <c r="A78" s="604"/>
      <c r="B78" s="603" t="s">
        <v>429</v>
      </c>
      <c r="C78" s="394" t="s">
        <v>57</v>
      </c>
      <c r="D78" s="395">
        <v>0</v>
      </c>
      <c r="E78" s="399"/>
      <c r="F78" s="399"/>
      <c r="G78" s="399"/>
      <c r="H78" s="399"/>
      <c r="I78" s="399"/>
      <c r="J78" s="399"/>
      <c r="K78" s="396"/>
      <c r="L78" s="397"/>
    </row>
    <row r="79" spans="1:12" x14ac:dyDescent="0.25">
      <c r="A79" s="604"/>
      <c r="B79" s="605"/>
      <c r="C79" s="394" t="s">
        <v>430</v>
      </c>
      <c r="D79" s="395">
        <v>0</v>
      </c>
      <c r="E79" s="399"/>
      <c r="F79" s="399"/>
      <c r="G79" s="399"/>
      <c r="H79" s="399"/>
      <c r="I79" s="399"/>
      <c r="J79" s="399"/>
      <c r="K79" s="396"/>
      <c r="L79" s="397"/>
    </row>
    <row r="80" spans="1:12" x14ac:dyDescent="0.25">
      <c r="A80" s="604"/>
      <c r="B80" s="605"/>
      <c r="C80" s="394" t="s">
        <v>431</v>
      </c>
      <c r="D80" s="395">
        <v>0</v>
      </c>
      <c r="E80" s="399"/>
      <c r="F80" s="399"/>
      <c r="G80" s="399"/>
      <c r="H80" s="399"/>
      <c r="I80" s="399"/>
      <c r="J80" s="399"/>
      <c r="K80" s="396"/>
      <c r="L80" s="397"/>
    </row>
    <row r="81" spans="1:12" x14ac:dyDescent="0.25">
      <c r="A81" s="604"/>
      <c r="B81" s="605"/>
      <c r="C81" s="394" t="s">
        <v>432</v>
      </c>
      <c r="D81" s="395">
        <v>0</v>
      </c>
      <c r="E81" s="399"/>
      <c r="F81" s="399"/>
      <c r="G81" s="399"/>
      <c r="H81" s="399"/>
      <c r="I81" s="399"/>
      <c r="J81" s="399"/>
      <c r="K81" s="396"/>
      <c r="L81" s="397"/>
    </row>
    <row r="82" spans="1:12" x14ac:dyDescent="0.25">
      <c r="A82" s="604"/>
      <c r="B82" s="605"/>
      <c r="C82" s="394" t="s">
        <v>433</v>
      </c>
      <c r="D82" s="395">
        <v>0</v>
      </c>
      <c r="E82" s="399"/>
      <c r="F82" s="399"/>
      <c r="G82" s="399"/>
      <c r="H82" s="399"/>
      <c r="I82" s="399"/>
      <c r="J82" s="399"/>
      <c r="K82" s="396"/>
      <c r="L82" s="397"/>
    </row>
    <row r="83" spans="1:12" x14ac:dyDescent="0.25">
      <c r="A83" s="604"/>
      <c r="B83" s="605"/>
      <c r="C83" s="394" t="s">
        <v>434</v>
      </c>
      <c r="D83" s="395">
        <v>0</v>
      </c>
      <c r="E83" s="399"/>
      <c r="F83" s="399"/>
      <c r="G83" s="399"/>
      <c r="H83" s="399"/>
      <c r="I83" s="399"/>
      <c r="J83" s="399"/>
      <c r="K83" s="396"/>
      <c r="L83" s="397"/>
    </row>
    <row r="84" spans="1:12" x14ac:dyDescent="0.25">
      <c r="A84" s="604"/>
      <c r="B84" s="605"/>
      <c r="C84" s="394" t="s">
        <v>435</v>
      </c>
      <c r="D84" s="395">
        <v>0</v>
      </c>
      <c r="E84" s="399"/>
      <c r="F84" s="399"/>
      <c r="G84" s="399"/>
      <c r="H84" s="399"/>
      <c r="I84" s="399"/>
      <c r="J84" s="399"/>
      <c r="K84" s="396"/>
      <c r="L84" s="397"/>
    </row>
    <row r="85" spans="1:12" x14ac:dyDescent="0.25">
      <c r="A85" s="604"/>
      <c r="B85" s="605"/>
      <c r="C85" s="394" t="s">
        <v>436</v>
      </c>
      <c r="D85" s="395">
        <v>0</v>
      </c>
      <c r="E85" s="399"/>
      <c r="F85" s="399"/>
      <c r="G85" s="399"/>
      <c r="H85" s="399"/>
      <c r="I85" s="399"/>
      <c r="J85" s="399"/>
      <c r="K85" s="396"/>
      <c r="L85" s="397"/>
    </row>
    <row r="86" spans="1:12" x14ac:dyDescent="0.25">
      <c r="A86" s="604"/>
      <c r="B86" s="605"/>
      <c r="C86" s="394" t="s">
        <v>437</v>
      </c>
      <c r="D86" s="395">
        <v>0</v>
      </c>
      <c r="E86" s="399"/>
      <c r="F86" s="399"/>
      <c r="G86" s="399"/>
      <c r="H86" s="399"/>
      <c r="I86" s="399"/>
      <c r="J86" s="399"/>
      <c r="K86" s="396"/>
      <c r="L86" s="397"/>
    </row>
    <row r="87" spans="1:12" x14ac:dyDescent="0.25">
      <c r="A87" s="604"/>
      <c r="B87" s="605"/>
      <c r="C87" s="394" t="s">
        <v>438</v>
      </c>
      <c r="D87" s="395">
        <v>0</v>
      </c>
      <c r="E87" s="399"/>
      <c r="F87" s="399"/>
      <c r="G87" s="399"/>
      <c r="H87" s="399"/>
      <c r="I87" s="399"/>
      <c r="J87" s="399"/>
      <c r="K87" s="396"/>
      <c r="L87" s="397"/>
    </row>
    <row r="88" spans="1:12" x14ac:dyDescent="0.25">
      <c r="A88" s="604"/>
      <c r="B88" s="603" t="s">
        <v>439</v>
      </c>
      <c r="C88" s="394" t="s">
        <v>57</v>
      </c>
      <c r="D88" s="395">
        <v>0</v>
      </c>
      <c r="E88" s="399"/>
      <c r="F88" s="399"/>
      <c r="G88" s="399"/>
      <c r="H88" s="399"/>
      <c r="I88" s="399"/>
      <c r="J88" s="399"/>
      <c r="K88" s="396"/>
      <c r="L88" s="397"/>
    </row>
    <row r="89" spans="1:12" x14ac:dyDescent="0.25">
      <c r="A89" s="604"/>
      <c r="B89" s="605"/>
      <c r="C89" s="394" t="s">
        <v>440</v>
      </c>
      <c r="D89" s="395">
        <v>0</v>
      </c>
      <c r="E89" s="399"/>
      <c r="F89" s="399"/>
      <c r="G89" s="399"/>
      <c r="H89" s="399"/>
      <c r="I89" s="399"/>
      <c r="J89" s="399"/>
      <c r="K89" s="396"/>
      <c r="L89" s="397"/>
    </row>
    <row r="90" spans="1:12" x14ac:dyDescent="0.25">
      <c r="A90" s="604"/>
      <c r="B90" s="605"/>
      <c r="C90" s="394" t="s">
        <v>441</v>
      </c>
      <c r="D90" s="395">
        <v>0</v>
      </c>
      <c r="E90" s="399"/>
      <c r="F90" s="399"/>
      <c r="G90" s="399"/>
      <c r="H90" s="399"/>
      <c r="I90" s="399"/>
      <c r="J90" s="399"/>
      <c r="K90" s="396"/>
      <c r="L90" s="397"/>
    </row>
    <row r="91" spans="1:12" x14ac:dyDescent="0.25">
      <c r="A91" s="604"/>
      <c r="B91" s="605"/>
      <c r="C91" s="394" t="s">
        <v>442</v>
      </c>
      <c r="D91" s="395">
        <v>0</v>
      </c>
      <c r="E91" s="399"/>
      <c r="F91" s="399"/>
      <c r="G91" s="399"/>
      <c r="H91" s="399"/>
      <c r="I91" s="399"/>
      <c r="J91" s="399"/>
      <c r="K91" s="396"/>
      <c r="L91" s="397"/>
    </row>
    <row r="92" spans="1:12" x14ac:dyDescent="0.25">
      <c r="A92" s="604"/>
      <c r="B92" s="605"/>
      <c r="C92" s="394" t="s">
        <v>443</v>
      </c>
      <c r="D92" s="395">
        <v>0</v>
      </c>
      <c r="E92" s="399"/>
      <c r="F92" s="399"/>
      <c r="G92" s="399"/>
      <c r="H92" s="399"/>
      <c r="I92" s="399"/>
      <c r="J92" s="399"/>
      <c r="K92" s="396"/>
      <c r="L92" s="397"/>
    </row>
    <row r="93" spans="1:12" x14ac:dyDescent="0.25">
      <c r="A93" s="604"/>
      <c r="B93" s="605"/>
      <c r="C93" s="394" t="s">
        <v>444</v>
      </c>
      <c r="D93" s="395">
        <v>0</v>
      </c>
      <c r="E93" s="399"/>
      <c r="F93" s="399"/>
      <c r="G93" s="399"/>
      <c r="H93" s="399"/>
      <c r="I93" s="399"/>
      <c r="J93" s="399"/>
      <c r="K93" s="396"/>
      <c r="L93" s="397"/>
    </row>
    <row r="94" spans="1:12" x14ac:dyDescent="0.25">
      <c r="A94" s="604"/>
      <c r="B94" s="605"/>
      <c r="C94" s="394" t="s">
        <v>445</v>
      </c>
      <c r="D94" s="395">
        <v>0</v>
      </c>
      <c r="E94" s="399"/>
      <c r="F94" s="399"/>
      <c r="G94" s="399"/>
      <c r="H94" s="399"/>
      <c r="I94" s="399"/>
      <c r="J94" s="399"/>
      <c r="K94" s="396"/>
      <c r="L94" s="397"/>
    </row>
    <row r="95" spans="1:12" x14ac:dyDescent="0.25">
      <c r="A95" s="604"/>
      <c r="B95" s="605"/>
      <c r="C95" s="394" t="s">
        <v>446</v>
      </c>
      <c r="D95" s="395">
        <v>0</v>
      </c>
      <c r="E95" s="399"/>
      <c r="F95" s="399"/>
      <c r="G95" s="399"/>
      <c r="H95" s="399"/>
      <c r="I95" s="399"/>
      <c r="J95" s="399"/>
      <c r="K95" s="396"/>
      <c r="L95" s="397"/>
    </row>
    <row r="96" spans="1:12" x14ac:dyDescent="0.25">
      <c r="A96" s="604"/>
      <c r="B96" s="605"/>
      <c r="C96" s="394" t="s">
        <v>447</v>
      </c>
      <c r="D96" s="395">
        <v>0</v>
      </c>
      <c r="E96" s="399"/>
      <c r="F96" s="399"/>
      <c r="G96" s="399"/>
      <c r="H96" s="399"/>
      <c r="I96" s="399"/>
      <c r="J96" s="399"/>
      <c r="K96" s="396"/>
      <c r="L96" s="397"/>
    </row>
    <row r="97" spans="1:12" x14ac:dyDescent="0.25">
      <c r="A97" s="604"/>
      <c r="B97" s="605"/>
      <c r="C97" s="394" t="s">
        <v>448</v>
      </c>
      <c r="D97" s="395">
        <v>0</v>
      </c>
      <c r="E97" s="399"/>
      <c r="F97" s="399"/>
      <c r="G97" s="399"/>
      <c r="H97" s="399"/>
      <c r="I97" s="399"/>
      <c r="J97" s="399"/>
      <c r="K97" s="396"/>
      <c r="L97" s="397"/>
    </row>
    <row r="98" spans="1:12" x14ac:dyDescent="0.25">
      <c r="A98" s="604"/>
      <c r="B98" s="605"/>
      <c r="C98" s="394" t="s">
        <v>449</v>
      </c>
      <c r="D98" s="395">
        <v>0</v>
      </c>
      <c r="E98" s="399"/>
      <c r="F98" s="399"/>
      <c r="G98" s="399"/>
      <c r="H98" s="399"/>
      <c r="I98" s="399"/>
      <c r="J98" s="399"/>
      <c r="K98" s="396"/>
      <c r="L98" s="397"/>
    </row>
    <row r="99" spans="1:12" x14ac:dyDescent="0.25">
      <c r="A99" s="604"/>
      <c r="B99" s="603" t="s">
        <v>450</v>
      </c>
      <c r="C99" s="394" t="s">
        <v>57</v>
      </c>
      <c r="D99" s="395">
        <v>0</v>
      </c>
      <c r="E99" s="399"/>
      <c r="F99" s="399"/>
      <c r="G99" s="399"/>
      <c r="H99" s="399"/>
      <c r="I99" s="399"/>
      <c r="J99" s="399"/>
      <c r="K99" s="396"/>
      <c r="L99" s="397"/>
    </row>
    <row r="100" spans="1:12" x14ac:dyDescent="0.25">
      <c r="A100" s="604"/>
      <c r="B100" s="605"/>
      <c r="C100" s="394" t="s">
        <v>451</v>
      </c>
      <c r="D100" s="395">
        <v>0</v>
      </c>
      <c r="E100" s="399"/>
      <c r="F100" s="399"/>
      <c r="G100" s="399"/>
      <c r="H100" s="399"/>
      <c r="I100" s="399"/>
      <c r="J100" s="399"/>
      <c r="K100" s="396"/>
      <c r="L100" s="397"/>
    </row>
    <row r="101" spans="1:12" x14ac:dyDescent="0.25">
      <c r="A101" s="604"/>
      <c r="B101" s="605"/>
      <c r="C101" s="394" t="s">
        <v>452</v>
      </c>
      <c r="D101" s="395">
        <v>0</v>
      </c>
      <c r="E101" s="399"/>
      <c r="F101" s="399"/>
      <c r="G101" s="399"/>
      <c r="H101" s="399"/>
      <c r="I101" s="399"/>
      <c r="J101" s="399"/>
      <c r="K101" s="396"/>
      <c r="L101" s="397"/>
    </row>
    <row r="102" spans="1:12" x14ac:dyDescent="0.25">
      <c r="A102" s="604"/>
      <c r="B102" s="605"/>
      <c r="C102" s="394" t="s">
        <v>453</v>
      </c>
      <c r="D102" s="395">
        <v>0</v>
      </c>
      <c r="E102" s="399"/>
      <c r="F102" s="399"/>
      <c r="G102" s="399"/>
      <c r="H102" s="399"/>
      <c r="I102" s="399"/>
      <c r="J102" s="399"/>
      <c r="K102" s="396"/>
      <c r="L102" s="397"/>
    </row>
  </sheetData>
  <autoFilter ref="A6:M6">
    <filterColumn colId="0" showButton="0"/>
  </autoFilter>
  <mergeCells count="23">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A6:B6"/>
    <mergeCell ref="A2:L2"/>
    <mergeCell ref="A4:C5"/>
    <mergeCell ref="D4:G4"/>
    <mergeCell ref="H4:H5"/>
    <mergeCell ref="I4:I5"/>
    <mergeCell ref="J4:J5"/>
    <mergeCell ref="K4:K5"/>
    <mergeCell ref="L4:L5"/>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02"/>
  <sheetViews>
    <sheetView tabSelected="1" zoomScale="80" zoomScaleNormal="80" workbookViewId="0">
      <selection activeCell="A7" sqref="A7:L102"/>
    </sheetView>
  </sheetViews>
  <sheetFormatPr defaultColWidth="9.33203125" defaultRowHeight="15.75" x14ac:dyDescent="0.25"/>
  <cols>
    <col min="1" max="1" width="40.5" style="163" customWidth="1"/>
    <col min="2" max="2" width="22.5" style="163" customWidth="1"/>
    <col min="3" max="3" width="24.1640625" style="163" customWidth="1"/>
    <col min="4" max="16384" width="9.33203125" style="163"/>
  </cols>
  <sheetData>
    <row r="1" spans="1:12" ht="17.25" customHeight="1" x14ac:dyDescent="0.25">
      <c r="A1" s="171" t="s">
        <v>306</v>
      </c>
      <c r="B1" s="171"/>
      <c r="C1" s="171"/>
    </row>
    <row r="2" spans="1:12" ht="31.5" customHeight="1" x14ac:dyDescent="0.25">
      <c r="A2" s="618" t="s">
        <v>307</v>
      </c>
      <c r="B2" s="618"/>
      <c r="C2" s="618"/>
      <c r="D2" s="618"/>
      <c r="E2" s="618"/>
      <c r="F2" s="618"/>
      <c r="G2" s="618"/>
      <c r="H2" s="618"/>
      <c r="I2" s="618"/>
      <c r="J2" s="618"/>
      <c r="K2" s="618"/>
      <c r="L2" s="618"/>
    </row>
    <row r="4" spans="1:12" ht="32.25" customHeight="1" x14ac:dyDescent="0.25">
      <c r="A4" s="571" t="s">
        <v>357</v>
      </c>
      <c r="B4" s="571"/>
      <c r="C4" s="571"/>
      <c r="D4" s="599" t="s">
        <v>277</v>
      </c>
      <c r="E4" s="599"/>
      <c r="F4" s="599"/>
      <c r="G4" s="599"/>
      <c r="H4" s="599" t="s">
        <v>278</v>
      </c>
      <c r="I4" s="591" t="s">
        <v>279</v>
      </c>
      <c r="J4" s="591" t="s">
        <v>280</v>
      </c>
      <c r="K4" s="591" t="s">
        <v>281</v>
      </c>
      <c r="L4" s="591" t="s">
        <v>282</v>
      </c>
    </row>
    <row r="5" spans="1:12" ht="63" x14ac:dyDescent="0.25">
      <c r="A5" s="571"/>
      <c r="B5" s="571"/>
      <c r="C5" s="571"/>
      <c r="D5" s="176" t="s">
        <v>57</v>
      </c>
      <c r="E5" s="176" t="s">
        <v>129</v>
      </c>
      <c r="F5" s="176" t="s">
        <v>128</v>
      </c>
      <c r="G5" s="176" t="s">
        <v>283</v>
      </c>
      <c r="H5" s="599"/>
      <c r="I5" s="591"/>
      <c r="J5" s="591"/>
      <c r="K5" s="591"/>
      <c r="L5" s="591"/>
    </row>
    <row r="6" spans="1:12" x14ac:dyDescent="0.25">
      <c r="A6" s="586" t="s">
        <v>151</v>
      </c>
      <c r="B6" s="587"/>
      <c r="C6" s="167"/>
      <c r="D6" s="181">
        <v>74.999999999999915</v>
      </c>
      <c r="E6" s="181">
        <v>70.000000000000014</v>
      </c>
      <c r="F6" s="181">
        <v>5</v>
      </c>
      <c r="G6" s="181">
        <v>0</v>
      </c>
      <c r="H6" s="181">
        <v>8.0000000000000018</v>
      </c>
      <c r="I6" s="181">
        <v>999.99999999999989</v>
      </c>
      <c r="J6" s="181">
        <v>952.99999999999977</v>
      </c>
      <c r="K6" s="178">
        <v>93.333333333333456</v>
      </c>
      <c r="L6" s="179">
        <v>95.299999999999983</v>
      </c>
    </row>
    <row r="7" spans="1:12" x14ac:dyDescent="0.25">
      <c r="A7" s="600" t="s">
        <v>358</v>
      </c>
      <c r="B7" s="602" t="s">
        <v>57</v>
      </c>
      <c r="C7" s="602"/>
      <c r="D7" s="393">
        <v>0</v>
      </c>
      <c r="E7" s="407"/>
      <c r="F7" s="407"/>
      <c r="G7" s="407"/>
      <c r="H7" s="407"/>
      <c r="I7" s="407"/>
      <c r="J7" s="407"/>
      <c r="K7" s="178"/>
      <c r="L7" s="179"/>
    </row>
    <row r="8" spans="1:12" x14ac:dyDescent="0.25">
      <c r="A8" s="604"/>
      <c r="B8" s="603" t="s">
        <v>359</v>
      </c>
      <c r="C8" s="394" t="s">
        <v>57</v>
      </c>
      <c r="D8" s="395">
        <v>0</v>
      </c>
      <c r="E8" s="399"/>
      <c r="F8" s="399"/>
      <c r="G8" s="399"/>
      <c r="H8" s="399"/>
      <c r="I8" s="399"/>
      <c r="J8" s="399"/>
      <c r="K8" s="396"/>
      <c r="L8" s="397"/>
    </row>
    <row r="9" spans="1:12" x14ac:dyDescent="0.25">
      <c r="A9" s="604"/>
      <c r="B9" s="605"/>
      <c r="C9" s="394" t="s">
        <v>360</v>
      </c>
      <c r="D9" s="395">
        <v>0</v>
      </c>
      <c r="E9" s="399"/>
      <c r="F9" s="399"/>
      <c r="G9" s="399"/>
      <c r="H9" s="399"/>
      <c r="I9" s="399"/>
      <c r="J9" s="399"/>
      <c r="K9" s="396"/>
      <c r="L9" s="397"/>
    </row>
    <row r="10" spans="1:12" x14ac:dyDescent="0.25">
      <c r="A10" s="604"/>
      <c r="B10" s="605"/>
      <c r="C10" s="394" t="s">
        <v>361</v>
      </c>
      <c r="D10" s="395">
        <v>0</v>
      </c>
      <c r="E10" s="399"/>
      <c r="F10" s="399"/>
      <c r="G10" s="399"/>
      <c r="H10" s="399"/>
      <c r="I10" s="399"/>
      <c r="J10" s="399"/>
      <c r="K10" s="396"/>
      <c r="L10" s="397"/>
    </row>
    <row r="11" spans="1:12" x14ac:dyDescent="0.25">
      <c r="A11" s="604"/>
      <c r="B11" s="605"/>
      <c r="C11" s="394" t="s">
        <v>362</v>
      </c>
      <c r="D11" s="395">
        <v>0</v>
      </c>
      <c r="E11" s="399"/>
      <c r="F11" s="399"/>
      <c r="G11" s="399"/>
      <c r="H11" s="399"/>
      <c r="I11" s="399"/>
      <c r="J11" s="399"/>
      <c r="K11" s="396"/>
      <c r="L11" s="397"/>
    </row>
    <row r="12" spans="1:12" x14ac:dyDescent="0.25">
      <c r="A12" s="604"/>
      <c r="B12" s="605"/>
      <c r="C12" s="394" t="s">
        <v>363</v>
      </c>
      <c r="D12" s="395">
        <v>0</v>
      </c>
      <c r="E12" s="399"/>
      <c r="F12" s="399"/>
      <c r="G12" s="399"/>
      <c r="H12" s="399"/>
      <c r="I12" s="399"/>
      <c r="J12" s="399"/>
      <c r="K12" s="396"/>
      <c r="L12" s="397"/>
    </row>
    <row r="13" spans="1:12" x14ac:dyDescent="0.25">
      <c r="A13" s="604"/>
      <c r="B13" s="605"/>
      <c r="C13" s="394" t="s">
        <v>365</v>
      </c>
      <c r="D13" s="395">
        <v>0</v>
      </c>
      <c r="E13" s="399"/>
      <c r="F13" s="399"/>
      <c r="G13" s="399"/>
      <c r="H13" s="399"/>
      <c r="I13" s="399"/>
      <c r="J13" s="399"/>
      <c r="K13" s="396"/>
      <c r="L13" s="397"/>
    </row>
    <row r="14" spans="1:12" x14ac:dyDescent="0.25">
      <c r="A14" s="604"/>
      <c r="B14" s="605"/>
      <c r="C14" s="394" t="s">
        <v>364</v>
      </c>
      <c r="D14" s="395">
        <v>0</v>
      </c>
      <c r="E14" s="399"/>
      <c r="F14" s="399"/>
      <c r="G14" s="399"/>
      <c r="H14" s="399"/>
      <c r="I14" s="399"/>
      <c r="J14" s="399"/>
      <c r="K14" s="396"/>
      <c r="L14" s="397"/>
    </row>
    <row r="15" spans="1:12" x14ac:dyDescent="0.25">
      <c r="A15" s="604"/>
      <c r="B15" s="605"/>
      <c r="C15" s="394" t="s">
        <v>366</v>
      </c>
      <c r="D15" s="395">
        <v>0</v>
      </c>
      <c r="E15" s="399"/>
      <c r="F15" s="399"/>
      <c r="G15" s="399"/>
      <c r="H15" s="399"/>
      <c r="I15" s="399"/>
      <c r="J15" s="399"/>
      <c r="K15" s="396"/>
      <c r="L15" s="397"/>
    </row>
    <row r="16" spans="1:12" x14ac:dyDescent="0.25">
      <c r="A16" s="604"/>
      <c r="B16" s="605"/>
      <c r="C16" s="394" t="s">
        <v>367</v>
      </c>
      <c r="D16" s="395">
        <v>0</v>
      </c>
      <c r="E16" s="399"/>
      <c r="F16" s="399"/>
      <c r="G16" s="399"/>
      <c r="H16" s="399"/>
      <c r="I16" s="399"/>
      <c r="J16" s="399"/>
      <c r="K16" s="396"/>
      <c r="L16" s="397"/>
    </row>
    <row r="17" spans="1:12" x14ac:dyDescent="0.25">
      <c r="A17" s="604"/>
      <c r="B17" s="605"/>
      <c r="C17" s="394" t="s">
        <v>368</v>
      </c>
      <c r="D17" s="395">
        <v>0</v>
      </c>
      <c r="E17" s="399"/>
      <c r="F17" s="399"/>
      <c r="G17" s="399"/>
      <c r="H17" s="399"/>
      <c r="I17" s="399"/>
      <c r="J17" s="399"/>
      <c r="K17" s="396"/>
      <c r="L17" s="397"/>
    </row>
    <row r="18" spans="1:12" x14ac:dyDescent="0.25">
      <c r="A18" s="604"/>
      <c r="B18" s="605"/>
      <c r="C18" s="394" t="s">
        <v>369</v>
      </c>
      <c r="D18" s="395">
        <v>0</v>
      </c>
      <c r="E18" s="399"/>
      <c r="F18" s="399"/>
      <c r="G18" s="399"/>
      <c r="H18" s="399"/>
      <c r="I18" s="399"/>
      <c r="J18" s="399"/>
      <c r="K18" s="396"/>
      <c r="L18" s="397"/>
    </row>
    <row r="19" spans="1:12" x14ac:dyDescent="0.25">
      <c r="A19" s="604"/>
      <c r="B19" s="605"/>
      <c r="C19" s="394" t="s">
        <v>370</v>
      </c>
      <c r="D19" s="395">
        <v>0</v>
      </c>
      <c r="E19" s="399"/>
      <c r="F19" s="399"/>
      <c r="G19" s="399"/>
      <c r="H19" s="399"/>
      <c r="I19" s="399"/>
      <c r="J19" s="399"/>
      <c r="K19" s="396"/>
      <c r="L19" s="397"/>
    </row>
    <row r="20" spans="1:12" x14ac:dyDescent="0.25">
      <c r="A20" s="604"/>
      <c r="B20" s="605"/>
      <c r="C20" s="394" t="s">
        <v>371</v>
      </c>
      <c r="D20" s="395">
        <v>0</v>
      </c>
      <c r="E20" s="399"/>
      <c r="F20" s="399"/>
      <c r="G20" s="399"/>
      <c r="H20" s="399"/>
      <c r="I20" s="399"/>
      <c r="J20" s="399"/>
      <c r="K20" s="396"/>
      <c r="L20" s="397"/>
    </row>
    <row r="21" spans="1:12" x14ac:dyDescent="0.25">
      <c r="A21" s="604"/>
      <c r="B21" s="605"/>
      <c r="C21" s="394" t="s">
        <v>372</v>
      </c>
      <c r="D21" s="395">
        <v>0</v>
      </c>
      <c r="E21" s="399"/>
      <c r="F21" s="399"/>
      <c r="G21" s="399"/>
      <c r="H21" s="399"/>
      <c r="I21" s="399"/>
      <c r="J21" s="399"/>
      <c r="K21" s="396"/>
      <c r="L21" s="397"/>
    </row>
    <row r="22" spans="1:12" x14ac:dyDescent="0.25">
      <c r="A22" s="604"/>
      <c r="B22" s="605"/>
      <c r="C22" s="394" t="s">
        <v>373</v>
      </c>
      <c r="D22" s="395">
        <v>0</v>
      </c>
      <c r="E22" s="399"/>
      <c r="F22" s="399"/>
      <c r="G22" s="399"/>
      <c r="H22" s="399"/>
      <c r="I22" s="399"/>
      <c r="J22" s="399"/>
      <c r="K22" s="396"/>
      <c r="L22" s="397"/>
    </row>
    <row r="23" spans="1:12" x14ac:dyDescent="0.25">
      <c r="A23" s="604"/>
      <c r="B23" s="605"/>
      <c r="C23" s="394" t="s">
        <v>374</v>
      </c>
      <c r="D23" s="395">
        <v>0</v>
      </c>
      <c r="E23" s="399"/>
      <c r="F23" s="399"/>
      <c r="G23" s="399"/>
      <c r="H23" s="399"/>
      <c r="I23" s="399"/>
      <c r="J23" s="399"/>
      <c r="K23" s="396"/>
      <c r="L23" s="397"/>
    </row>
    <row r="24" spans="1:12" x14ac:dyDescent="0.25">
      <c r="A24" s="604"/>
      <c r="B24" s="605"/>
      <c r="C24" s="394" t="s">
        <v>375</v>
      </c>
      <c r="D24" s="395">
        <v>0</v>
      </c>
      <c r="E24" s="399"/>
      <c r="F24" s="399"/>
      <c r="G24" s="399"/>
      <c r="H24" s="399"/>
      <c r="I24" s="399"/>
      <c r="J24" s="399"/>
      <c r="K24" s="396"/>
      <c r="L24" s="397"/>
    </row>
    <row r="25" spans="1:12" x14ac:dyDescent="0.25">
      <c r="A25" s="604"/>
      <c r="B25" s="605"/>
      <c r="C25" s="394" t="s">
        <v>376</v>
      </c>
      <c r="D25" s="395">
        <v>0</v>
      </c>
      <c r="E25" s="399"/>
      <c r="F25" s="399"/>
      <c r="G25" s="399"/>
      <c r="H25" s="399"/>
      <c r="I25" s="399"/>
      <c r="J25" s="399"/>
      <c r="K25" s="396"/>
      <c r="L25" s="397"/>
    </row>
    <row r="26" spans="1:12" x14ac:dyDescent="0.25">
      <c r="A26" s="604"/>
      <c r="B26" s="605"/>
      <c r="C26" s="394" t="s">
        <v>377</v>
      </c>
      <c r="D26" s="395">
        <v>0</v>
      </c>
      <c r="E26" s="399"/>
      <c r="F26" s="399"/>
      <c r="G26" s="399"/>
      <c r="H26" s="399"/>
      <c r="I26" s="399"/>
      <c r="J26" s="399"/>
      <c r="K26" s="396"/>
      <c r="L26" s="397"/>
    </row>
    <row r="27" spans="1:12" x14ac:dyDescent="0.25">
      <c r="A27" s="604"/>
      <c r="B27" s="605"/>
      <c r="C27" s="394" t="s">
        <v>378</v>
      </c>
      <c r="D27" s="395">
        <v>0</v>
      </c>
      <c r="E27" s="399"/>
      <c r="F27" s="399"/>
      <c r="G27" s="399"/>
      <c r="H27" s="399"/>
      <c r="I27" s="399"/>
      <c r="J27" s="399"/>
      <c r="K27" s="396"/>
      <c r="L27" s="397"/>
    </row>
    <row r="28" spans="1:12" x14ac:dyDescent="0.25">
      <c r="A28" s="604"/>
      <c r="B28" s="605"/>
      <c r="C28" s="394" t="s">
        <v>379</v>
      </c>
      <c r="D28" s="395">
        <v>0</v>
      </c>
      <c r="E28" s="399"/>
      <c r="F28" s="399"/>
      <c r="G28" s="399"/>
      <c r="H28" s="399"/>
      <c r="I28" s="399"/>
      <c r="J28" s="399"/>
      <c r="K28" s="396"/>
      <c r="L28" s="397"/>
    </row>
    <row r="29" spans="1:12" x14ac:dyDescent="0.25">
      <c r="A29" s="604"/>
      <c r="B29" s="603" t="s">
        <v>380</v>
      </c>
      <c r="C29" s="394" t="s">
        <v>57</v>
      </c>
      <c r="D29" s="395">
        <v>0</v>
      </c>
      <c r="E29" s="399"/>
      <c r="F29" s="399"/>
      <c r="G29" s="399"/>
      <c r="H29" s="399"/>
      <c r="I29" s="399"/>
      <c r="J29" s="399"/>
      <c r="K29" s="396"/>
      <c r="L29" s="397"/>
    </row>
    <row r="30" spans="1:12" x14ac:dyDescent="0.25">
      <c r="A30" s="604"/>
      <c r="B30" s="605"/>
      <c r="C30" s="394" t="s">
        <v>381</v>
      </c>
      <c r="D30" s="395">
        <v>0</v>
      </c>
      <c r="E30" s="399"/>
      <c r="F30" s="399"/>
      <c r="G30" s="399"/>
      <c r="H30" s="399"/>
      <c r="I30" s="399"/>
      <c r="J30" s="399"/>
      <c r="K30" s="396"/>
      <c r="L30" s="397"/>
    </row>
    <row r="31" spans="1:12" x14ac:dyDescent="0.25">
      <c r="A31" s="604"/>
      <c r="B31" s="605"/>
      <c r="C31" s="394" t="s">
        <v>382</v>
      </c>
      <c r="D31" s="395">
        <v>0</v>
      </c>
      <c r="E31" s="399"/>
      <c r="F31" s="399"/>
      <c r="G31" s="399"/>
      <c r="H31" s="399"/>
      <c r="I31" s="399"/>
      <c r="J31" s="399"/>
      <c r="K31" s="396"/>
      <c r="L31" s="397"/>
    </row>
    <row r="32" spans="1:12" x14ac:dyDescent="0.25">
      <c r="A32" s="604"/>
      <c r="B32" s="603" t="s">
        <v>383</v>
      </c>
      <c r="C32" s="394" t="s">
        <v>57</v>
      </c>
      <c r="D32" s="395">
        <v>0</v>
      </c>
      <c r="E32" s="399"/>
      <c r="F32" s="399"/>
      <c r="G32" s="399"/>
      <c r="H32" s="399"/>
      <c r="I32" s="399"/>
      <c r="J32" s="399"/>
      <c r="K32" s="396"/>
      <c r="L32" s="397"/>
    </row>
    <row r="33" spans="1:12" x14ac:dyDescent="0.25">
      <c r="A33" s="604"/>
      <c r="B33" s="605"/>
      <c r="C33" s="394" t="s">
        <v>384</v>
      </c>
      <c r="D33" s="395">
        <v>0</v>
      </c>
      <c r="E33" s="399"/>
      <c r="F33" s="399"/>
      <c r="G33" s="399"/>
      <c r="H33" s="399"/>
      <c r="I33" s="399"/>
      <c r="J33" s="399"/>
      <c r="K33" s="396"/>
      <c r="L33" s="397"/>
    </row>
    <row r="34" spans="1:12" x14ac:dyDescent="0.25">
      <c r="A34" s="604"/>
      <c r="B34" s="605"/>
      <c r="C34" s="394" t="s">
        <v>385</v>
      </c>
      <c r="D34" s="395">
        <v>0</v>
      </c>
      <c r="E34" s="399"/>
      <c r="F34" s="399"/>
      <c r="G34" s="399"/>
      <c r="H34" s="399"/>
      <c r="I34" s="399"/>
      <c r="J34" s="399"/>
      <c r="K34" s="396"/>
      <c r="L34" s="397"/>
    </row>
    <row r="35" spans="1:12" x14ac:dyDescent="0.25">
      <c r="A35" s="604"/>
      <c r="B35" s="603" t="s">
        <v>386</v>
      </c>
      <c r="C35" s="394" t="s">
        <v>57</v>
      </c>
      <c r="D35" s="395">
        <v>0</v>
      </c>
      <c r="E35" s="399"/>
      <c r="F35" s="399"/>
      <c r="G35" s="399"/>
      <c r="H35" s="399"/>
      <c r="I35" s="399"/>
      <c r="J35" s="399"/>
      <c r="K35" s="396"/>
      <c r="L35" s="397"/>
    </row>
    <row r="36" spans="1:12" x14ac:dyDescent="0.25">
      <c r="A36" s="604"/>
      <c r="B36" s="605"/>
      <c r="C36" s="394" t="s">
        <v>387</v>
      </c>
      <c r="D36" s="395">
        <v>0</v>
      </c>
      <c r="E36" s="399"/>
      <c r="F36" s="399"/>
      <c r="G36" s="399"/>
      <c r="H36" s="399"/>
      <c r="I36" s="399"/>
      <c r="J36" s="399"/>
      <c r="K36" s="396"/>
      <c r="L36" s="397"/>
    </row>
    <row r="37" spans="1:12" x14ac:dyDescent="0.25">
      <c r="A37" s="604"/>
      <c r="B37" s="605"/>
      <c r="C37" s="394" t="s">
        <v>388</v>
      </c>
      <c r="D37" s="395">
        <v>0</v>
      </c>
      <c r="E37" s="399"/>
      <c r="F37" s="399"/>
      <c r="G37" s="399"/>
      <c r="H37" s="399"/>
      <c r="I37" s="399"/>
      <c r="J37" s="399"/>
      <c r="K37" s="396"/>
      <c r="L37" s="397"/>
    </row>
    <row r="38" spans="1:12" x14ac:dyDescent="0.25">
      <c r="A38" s="604"/>
      <c r="B38" s="605"/>
      <c r="C38" s="394" t="s">
        <v>389</v>
      </c>
      <c r="D38" s="395">
        <v>0</v>
      </c>
      <c r="E38" s="399"/>
      <c r="F38" s="399"/>
      <c r="G38" s="399"/>
      <c r="H38" s="399"/>
      <c r="I38" s="399"/>
      <c r="J38" s="399"/>
      <c r="K38" s="396"/>
      <c r="L38" s="397"/>
    </row>
    <row r="39" spans="1:12" x14ac:dyDescent="0.25">
      <c r="A39" s="604"/>
      <c r="B39" s="605"/>
      <c r="C39" s="394" t="s">
        <v>390</v>
      </c>
      <c r="D39" s="395">
        <v>0</v>
      </c>
      <c r="E39" s="399"/>
      <c r="F39" s="399"/>
      <c r="G39" s="399"/>
      <c r="H39" s="399"/>
      <c r="I39" s="399"/>
      <c r="J39" s="399"/>
      <c r="K39" s="396"/>
      <c r="L39" s="397"/>
    </row>
    <row r="40" spans="1:12" x14ac:dyDescent="0.25">
      <c r="A40" s="604"/>
      <c r="B40" s="605"/>
      <c r="C40" s="394" t="s">
        <v>391</v>
      </c>
      <c r="D40" s="395">
        <v>0</v>
      </c>
      <c r="E40" s="399"/>
      <c r="F40" s="399"/>
      <c r="G40" s="399"/>
      <c r="H40" s="399"/>
      <c r="I40" s="399"/>
      <c r="J40" s="399"/>
      <c r="K40" s="396"/>
      <c r="L40" s="397"/>
    </row>
    <row r="41" spans="1:12" x14ac:dyDescent="0.25">
      <c r="A41" s="604"/>
      <c r="B41" s="603" t="s">
        <v>392</v>
      </c>
      <c r="C41" s="394" t="s">
        <v>57</v>
      </c>
      <c r="D41" s="395">
        <v>0</v>
      </c>
      <c r="E41" s="399"/>
      <c r="F41" s="399"/>
      <c r="G41" s="399"/>
      <c r="H41" s="399"/>
      <c r="I41" s="399"/>
      <c r="J41" s="399"/>
      <c r="K41" s="396"/>
      <c r="L41" s="397"/>
    </row>
    <row r="42" spans="1:12" x14ac:dyDescent="0.25">
      <c r="A42" s="604"/>
      <c r="B42" s="605"/>
      <c r="C42" s="394" t="s">
        <v>393</v>
      </c>
      <c r="D42" s="395">
        <v>0</v>
      </c>
      <c r="E42" s="399"/>
      <c r="F42" s="399"/>
      <c r="G42" s="399"/>
      <c r="H42" s="399"/>
      <c r="I42" s="399"/>
      <c r="J42" s="399"/>
      <c r="K42" s="396"/>
      <c r="L42" s="397"/>
    </row>
    <row r="43" spans="1:12" x14ac:dyDescent="0.25">
      <c r="A43" s="604"/>
      <c r="B43" s="603" t="s">
        <v>394</v>
      </c>
      <c r="C43" s="394" t="s">
        <v>57</v>
      </c>
      <c r="D43" s="395">
        <v>0</v>
      </c>
      <c r="E43" s="399"/>
      <c r="F43" s="399"/>
      <c r="G43" s="399"/>
      <c r="H43" s="399"/>
      <c r="I43" s="399"/>
      <c r="J43" s="399"/>
      <c r="K43" s="396"/>
      <c r="L43" s="397"/>
    </row>
    <row r="44" spans="1:12" x14ac:dyDescent="0.25">
      <c r="A44" s="604"/>
      <c r="B44" s="605"/>
      <c r="C44" s="394" t="s">
        <v>395</v>
      </c>
      <c r="D44" s="395">
        <v>0</v>
      </c>
      <c r="E44" s="399"/>
      <c r="F44" s="399"/>
      <c r="G44" s="399"/>
      <c r="H44" s="399"/>
      <c r="I44" s="399"/>
      <c r="J44" s="399"/>
      <c r="K44" s="396"/>
      <c r="L44" s="397"/>
    </row>
    <row r="45" spans="1:12" x14ac:dyDescent="0.25">
      <c r="A45" s="604"/>
      <c r="B45" s="605"/>
      <c r="C45" s="394" t="s">
        <v>396</v>
      </c>
      <c r="D45" s="395">
        <v>0</v>
      </c>
      <c r="E45" s="399"/>
      <c r="F45" s="399"/>
      <c r="G45" s="399"/>
      <c r="H45" s="399"/>
      <c r="I45" s="399"/>
      <c r="J45" s="399"/>
      <c r="K45" s="396"/>
      <c r="L45" s="397"/>
    </row>
    <row r="46" spans="1:12" x14ac:dyDescent="0.25">
      <c r="A46" s="604"/>
      <c r="B46" s="605"/>
      <c r="C46" s="394" t="s">
        <v>397</v>
      </c>
      <c r="D46" s="395">
        <v>0</v>
      </c>
      <c r="E46" s="399"/>
      <c r="F46" s="399"/>
      <c r="G46" s="399"/>
      <c r="H46" s="399"/>
      <c r="I46" s="399"/>
      <c r="J46" s="399"/>
      <c r="K46" s="396"/>
      <c r="L46" s="397"/>
    </row>
    <row r="47" spans="1:12" x14ac:dyDescent="0.25">
      <c r="A47" s="604"/>
      <c r="B47" s="605"/>
      <c r="C47" s="394" t="s">
        <v>398</v>
      </c>
      <c r="D47" s="395">
        <v>0</v>
      </c>
      <c r="E47" s="399"/>
      <c r="F47" s="399"/>
      <c r="G47" s="399"/>
      <c r="H47" s="399"/>
      <c r="I47" s="399"/>
      <c r="J47" s="399"/>
      <c r="K47" s="396"/>
      <c r="L47" s="397"/>
    </row>
    <row r="48" spans="1:12" x14ac:dyDescent="0.25">
      <c r="A48" s="604"/>
      <c r="B48" s="605"/>
      <c r="C48" s="394" t="s">
        <v>399</v>
      </c>
      <c r="D48" s="395">
        <v>0</v>
      </c>
      <c r="E48" s="399"/>
      <c r="F48" s="399"/>
      <c r="G48" s="399"/>
      <c r="H48" s="399"/>
      <c r="I48" s="399"/>
      <c r="J48" s="399"/>
      <c r="K48" s="396"/>
      <c r="L48" s="397"/>
    </row>
    <row r="49" spans="1:12" x14ac:dyDescent="0.25">
      <c r="A49" s="604"/>
      <c r="B49" s="603" t="s">
        <v>400</v>
      </c>
      <c r="C49" s="394" t="s">
        <v>57</v>
      </c>
      <c r="D49" s="395">
        <v>0</v>
      </c>
      <c r="E49" s="399"/>
      <c r="F49" s="399"/>
      <c r="G49" s="399"/>
      <c r="H49" s="399"/>
      <c r="I49" s="399"/>
      <c r="J49" s="399"/>
      <c r="K49" s="396"/>
      <c r="L49" s="397"/>
    </row>
    <row r="50" spans="1:12" x14ac:dyDescent="0.25">
      <c r="A50" s="604"/>
      <c r="B50" s="605"/>
      <c r="C50" s="394" t="s">
        <v>401</v>
      </c>
      <c r="D50" s="395">
        <v>0</v>
      </c>
      <c r="E50" s="399"/>
      <c r="F50" s="399"/>
      <c r="G50" s="399"/>
      <c r="H50" s="399"/>
      <c r="I50" s="399"/>
      <c r="J50" s="399"/>
      <c r="K50" s="396"/>
      <c r="L50" s="397"/>
    </row>
    <row r="51" spans="1:12" x14ac:dyDescent="0.25">
      <c r="A51" s="604"/>
      <c r="B51" s="605"/>
      <c r="C51" s="394" t="s">
        <v>402</v>
      </c>
      <c r="D51" s="395">
        <v>0</v>
      </c>
      <c r="E51" s="399"/>
      <c r="F51" s="399"/>
      <c r="G51" s="399"/>
      <c r="H51" s="399"/>
      <c r="I51" s="399"/>
      <c r="J51" s="399"/>
      <c r="K51" s="396"/>
      <c r="L51" s="397"/>
    </row>
    <row r="52" spans="1:12" x14ac:dyDescent="0.25">
      <c r="A52" s="604"/>
      <c r="B52" s="605"/>
      <c r="C52" s="394" t="s">
        <v>403</v>
      </c>
      <c r="D52" s="395">
        <v>0</v>
      </c>
      <c r="E52" s="399"/>
      <c r="F52" s="399"/>
      <c r="G52" s="399"/>
      <c r="H52" s="399"/>
      <c r="I52" s="399"/>
      <c r="J52" s="399"/>
      <c r="K52" s="396"/>
      <c r="L52" s="397"/>
    </row>
    <row r="53" spans="1:12" x14ac:dyDescent="0.25">
      <c r="A53" s="604"/>
      <c r="B53" s="605"/>
      <c r="C53" s="394" t="s">
        <v>404</v>
      </c>
      <c r="D53" s="395">
        <v>0</v>
      </c>
      <c r="E53" s="399"/>
      <c r="F53" s="399"/>
      <c r="G53" s="399"/>
      <c r="H53" s="399"/>
      <c r="I53" s="399"/>
      <c r="J53" s="399"/>
      <c r="K53" s="396"/>
      <c r="L53" s="397"/>
    </row>
    <row r="54" spans="1:12" x14ac:dyDescent="0.25">
      <c r="A54" s="604"/>
      <c r="B54" s="605"/>
      <c r="C54" s="394" t="s">
        <v>405</v>
      </c>
      <c r="D54" s="395">
        <v>0</v>
      </c>
      <c r="E54" s="399"/>
      <c r="F54" s="399"/>
      <c r="G54" s="399"/>
      <c r="H54" s="399"/>
      <c r="I54" s="399"/>
      <c r="J54" s="399"/>
      <c r="K54" s="396"/>
      <c r="L54" s="397"/>
    </row>
    <row r="55" spans="1:12" x14ac:dyDescent="0.25">
      <c r="A55" s="604"/>
      <c r="B55" s="605"/>
      <c r="C55" s="394" t="s">
        <v>406</v>
      </c>
      <c r="D55" s="395">
        <v>0</v>
      </c>
      <c r="E55" s="399"/>
      <c r="F55" s="399"/>
      <c r="G55" s="399"/>
      <c r="H55" s="399"/>
      <c r="I55" s="399"/>
      <c r="J55" s="399"/>
      <c r="K55" s="396"/>
      <c r="L55" s="397"/>
    </row>
    <row r="56" spans="1:12" x14ac:dyDescent="0.25">
      <c r="A56" s="604"/>
      <c r="B56" s="605"/>
      <c r="C56" s="394" t="s">
        <v>407</v>
      </c>
      <c r="D56" s="395">
        <v>0</v>
      </c>
      <c r="E56" s="399"/>
      <c r="F56" s="399"/>
      <c r="G56" s="399"/>
      <c r="H56" s="399"/>
      <c r="I56" s="399"/>
      <c r="J56" s="399"/>
      <c r="K56" s="396"/>
      <c r="L56" s="397"/>
    </row>
    <row r="57" spans="1:12" x14ac:dyDescent="0.25">
      <c r="A57" s="604"/>
      <c r="B57" s="605"/>
      <c r="C57" s="394" t="s">
        <v>408</v>
      </c>
      <c r="D57" s="395">
        <v>0</v>
      </c>
      <c r="E57" s="399"/>
      <c r="F57" s="399"/>
      <c r="G57" s="399"/>
      <c r="H57" s="399"/>
      <c r="I57" s="399"/>
      <c r="J57" s="399"/>
      <c r="K57" s="396"/>
      <c r="L57" s="397"/>
    </row>
    <row r="58" spans="1:12" x14ac:dyDescent="0.25">
      <c r="A58" s="604"/>
      <c r="B58" s="605"/>
      <c r="C58" s="394" t="s">
        <v>409</v>
      </c>
      <c r="D58" s="395">
        <v>0</v>
      </c>
      <c r="E58" s="399"/>
      <c r="F58" s="399"/>
      <c r="G58" s="399"/>
      <c r="H58" s="399"/>
      <c r="I58" s="399"/>
      <c r="J58" s="399"/>
      <c r="K58" s="396"/>
      <c r="L58" s="397"/>
    </row>
    <row r="59" spans="1:12" x14ac:dyDescent="0.25">
      <c r="A59" s="604"/>
      <c r="B59" s="605"/>
      <c r="C59" s="394" t="s">
        <v>410</v>
      </c>
      <c r="D59" s="395">
        <v>0</v>
      </c>
      <c r="E59" s="399"/>
      <c r="F59" s="399"/>
      <c r="G59" s="399"/>
      <c r="H59" s="399"/>
      <c r="I59" s="399"/>
      <c r="J59" s="399"/>
      <c r="K59" s="396"/>
      <c r="L59" s="397"/>
    </row>
    <row r="60" spans="1:12" x14ac:dyDescent="0.25">
      <c r="A60" s="604"/>
      <c r="B60" s="605"/>
      <c r="C60" s="394" t="s">
        <v>411</v>
      </c>
      <c r="D60" s="395">
        <v>0</v>
      </c>
      <c r="E60" s="399"/>
      <c r="F60" s="399"/>
      <c r="G60" s="399"/>
      <c r="H60" s="399"/>
      <c r="I60" s="399"/>
      <c r="J60" s="399"/>
      <c r="K60" s="396"/>
      <c r="L60" s="397"/>
    </row>
    <row r="61" spans="1:12" x14ac:dyDescent="0.25">
      <c r="A61" s="604"/>
      <c r="B61" s="605"/>
      <c r="C61" s="394" t="s">
        <v>413</v>
      </c>
      <c r="D61" s="395">
        <v>0</v>
      </c>
      <c r="E61" s="399"/>
      <c r="F61" s="399"/>
      <c r="G61" s="399"/>
      <c r="H61" s="399"/>
      <c r="I61" s="399"/>
      <c r="J61" s="399"/>
      <c r="K61" s="396"/>
      <c r="L61" s="397"/>
    </row>
    <row r="62" spans="1:12" x14ac:dyDescent="0.25">
      <c r="A62" s="604"/>
      <c r="B62" s="605"/>
      <c r="C62" s="394" t="s">
        <v>412</v>
      </c>
      <c r="D62" s="395">
        <v>0</v>
      </c>
      <c r="E62" s="399"/>
      <c r="F62" s="399"/>
      <c r="G62" s="399"/>
      <c r="H62" s="399"/>
      <c r="I62" s="399"/>
      <c r="J62" s="399"/>
      <c r="K62" s="396"/>
      <c r="L62" s="397"/>
    </row>
    <row r="63" spans="1:12" x14ac:dyDescent="0.25">
      <c r="A63" s="604"/>
      <c r="B63" s="605"/>
      <c r="C63" s="394" t="s">
        <v>414</v>
      </c>
      <c r="D63" s="395">
        <v>0</v>
      </c>
      <c r="E63" s="399"/>
      <c r="F63" s="399"/>
      <c r="G63" s="399"/>
      <c r="H63" s="399"/>
      <c r="I63" s="399"/>
      <c r="J63" s="399"/>
      <c r="K63" s="396"/>
      <c r="L63" s="397"/>
    </row>
    <row r="64" spans="1:12" x14ac:dyDescent="0.25">
      <c r="A64" s="604"/>
      <c r="B64" s="603" t="s">
        <v>415</v>
      </c>
      <c r="C64" s="394" t="s">
        <v>57</v>
      </c>
      <c r="D64" s="395">
        <v>0</v>
      </c>
      <c r="E64" s="399"/>
      <c r="F64" s="399"/>
      <c r="G64" s="399"/>
      <c r="H64" s="399"/>
      <c r="I64" s="399"/>
      <c r="J64" s="399"/>
      <c r="K64" s="396"/>
      <c r="L64" s="397"/>
    </row>
    <row r="65" spans="1:12" x14ac:dyDescent="0.25">
      <c r="A65" s="604"/>
      <c r="B65" s="605"/>
      <c r="C65" s="394" t="s">
        <v>416</v>
      </c>
      <c r="D65" s="395">
        <v>0</v>
      </c>
      <c r="E65" s="399"/>
      <c r="F65" s="399"/>
      <c r="G65" s="399"/>
      <c r="H65" s="399"/>
      <c r="I65" s="399"/>
      <c r="J65" s="399"/>
      <c r="K65" s="396"/>
      <c r="L65" s="397"/>
    </row>
    <row r="66" spans="1:12" x14ac:dyDescent="0.25">
      <c r="A66" s="604"/>
      <c r="B66" s="605"/>
      <c r="C66" s="394" t="s">
        <v>417</v>
      </c>
      <c r="D66" s="395">
        <v>0</v>
      </c>
      <c r="E66" s="399"/>
      <c r="F66" s="399"/>
      <c r="G66" s="399"/>
      <c r="H66" s="399"/>
      <c r="I66" s="399"/>
      <c r="J66" s="399"/>
      <c r="K66" s="396"/>
      <c r="L66" s="397"/>
    </row>
    <row r="67" spans="1:12" x14ac:dyDescent="0.25">
      <c r="A67" s="604"/>
      <c r="B67" s="605"/>
      <c r="C67" s="394" t="s">
        <v>418</v>
      </c>
      <c r="D67" s="395">
        <v>0</v>
      </c>
      <c r="E67" s="399"/>
      <c r="F67" s="399"/>
      <c r="G67" s="399"/>
      <c r="H67" s="399"/>
      <c r="I67" s="399"/>
      <c r="J67" s="399"/>
      <c r="K67" s="396"/>
      <c r="L67" s="397"/>
    </row>
    <row r="68" spans="1:12" x14ac:dyDescent="0.25">
      <c r="A68" s="604"/>
      <c r="B68" s="605"/>
      <c r="C68" s="394" t="s">
        <v>419</v>
      </c>
      <c r="D68" s="395">
        <v>0</v>
      </c>
      <c r="E68" s="399"/>
      <c r="F68" s="399"/>
      <c r="G68" s="399"/>
      <c r="H68" s="399"/>
      <c r="I68" s="399"/>
      <c r="J68" s="399"/>
      <c r="K68" s="396"/>
      <c r="L68" s="397"/>
    </row>
    <row r="69" spans="1:12" x14ac:dyDescent="0.25">
      <c r="A69" s="604"/>
      <c r="B69" s="605"/>
      <c r="C69" s="394" t="s">
        <v>420</v>
      </c>
      <c r="D69" s="395">
        <v>0</v>
      </c>
      <c r="E69" s="399"/>
      <c r="F69" s="399"/>
      <c r="G69" s="399"/>
      <c r="H69" s="399"/>
      <c r="I69" s="399"/>
      <c r="J69" s="399"/>
      <c r="K69" s="396"/>
      <c r="L69" s="397"/>
    </row>
    <row r="70" spans="1:12" x14ac:dyDescent="0.25">
      <c r="A70" s="604"/>
      <c r="B70" s="605"/>
      <c r="C70" s="394" t="s">
        <v>421</v>
      </c>
      <c r="D70" s="395">
        <v>0</v>
      </c>
      <c r="E70" s="399"/>
      <c r="F70" s="399"/>
      <c r="G70" s="399"/>
      <c r="H70" s="399"/>
      <c r="I70" s="399"/>
      <c r="J70" s="399"/>
      <c r="K70" s="396"/>
      <c r="L70" s="397"/>
    </row>
    <row r="71" spans="1:12" x14ac:dyDescent="0.25">
      <c r="A71" s="604"/>
      <c r="B71" s="605"/>
      <c r="C71" s="394" t="s">
        <v>422</v>
      </c>
      <c r="D71" s="395">
        <v>0</v>
      </c>
      <c r="E71" s="399"/>
      <c r="F71" s="399"/>
      <c r="G71" s="399"/>
      <c r="H71" s="399"/>
      <c r="I71" s="399"/>
      <c r="J71" s="399"/>
      <c r="K71" s="396"/>
      <c r="L71" s="397"/>
    </row>
    <row r="72" spans="1:12" x14ac:dyDescent="0.25">
      <c r="A72" s="604"/>
      <c r="B72" s="605"/>
      <c r="C72" s="394" t="s">
        <v>423</v>
      </c>
      <c r="D72" s="395">
        <v>0</v>
      </c>
      <c r="E72" s="399"/>
      <c r="F72" s="399"/>
      <c r="G72" s="399"/>
      <c r="H72" s="399"/>
      <c r="I72" s="399"/>
      <c r="J72" s="399"/>
      <c r="K72" s="396"/>
      <c r="L72" s="397"/>
    </row>
    <row r="73" spans="1:12" x14ac:dyDescent="0.25">
      <c r="A73" s="604"/>
      <c r="B73" s="605"/>
      <c r="C73" s="394" t="s">
        <v>424</v>
      </c>
      <c r="D73" s="395">
        <v>0</v>
      </c>
      <c r="E73" s="399"/>
      <c r="F73" s="399"/>
      <c r="G73" s="399"/>
      <c r="H73" s="399"/>
      <c r="I73" s="399"/>
      <c r="J73" s="399"/>
      <c r="K73" s="396"/>
      <c r="L73" s="397"/>
    </row>
    <row r="74" spans="1:12" x14ac:dyDescent="0.25">
      <c r="A74" s="604"/>
      <c r="B74" s="603" t="s">
        <v>425</v>
      </c>
      <c r="C74" s="394" t="s">
        <v>57</v>
      </c>
      <c r="D74" s="395">
        <v>0</v>
      </c>
      <c r="E74" s="399"/>
      <c r="F74" s="399"/>
      <c r="G74" s="399"/>
      <c r="H74" s="399"/>
      <c r="I74" s="399"/>
      <c r="J74" s="399"/>
      <c r="K74" s="396"/>
      <c r="L74" s="397"/>
    </row>
    <row r="75" spans="1:12" x14ac:dyDescent="0.25">
      <c r="A75" s="604"/>
      <c r="B75" s="605"/>
      <c r="C75" s="394" t="s">
        <v>426</v>
      </c>
      <c r="D75" s="395">
        <v>0</v>
      </c>
      <c r="E75" s="399"/>
      <c r="F75" s="399"/>
      <c r="G75" s="399"/>
      <c r="H75" s="399"/>
      <c r="I75" s="399"/>
      <c r="J75" s="399"/>
      <c r="K75" s="396"/>
      <c r="L75" s="397"/>
    </row>
    <row r="76" spans="1:12" x14ac:dyDescent="0.25">
      <c r="A76" s="604"/>
      <c r="B76" s="605"/>
      <c r="C76" s="394" t="s">
        <v>427</v>
      </c>
      <c r="D76" s="395">
        <v>0</v>
      </c>
      <c r="E76" s="399"/>
      <c r="F76" s="399"/>
      <c r="G76" s="399"/>
      <c r="H76" s="399"/>
      <c r="I76" s="399"/>
      <c r="J76" s="399"/>
      <c r="K76" s="396"/>
      <c r="L76" s="397"/>
    </row>
    <row r="77" spans="1:12" x14ac:dyDescent="0.25">
      <c r="A77" s="604"/>
      <c r="B77" s="605"/>
      <c r="C77" s="394" t="s">
        <v>428</v>
      </c>
      <c r="D77" s="395">
        <v>0</v>
      </c>
      <c r="E77" s="399"/>
      <c r="F77" s="399"/>
      <c r="G77" s="399"/>
      <c r="H77" s="399"/>
      <c r="I77" s="399"/>
      <c r="J77" s="399"/>
      <c r="K77" s="396"/>
      <c r="L77" s="397"/>
    </row>
    <row r="78" spans="1:12" x14ac:dyDescent="0.25">
      <c r="A78" s="604"/>
      <c r="B78" s="603" t="s">
        <v>429</v>
      </c>
      <c r="C78" s="394" t="s">
        <v>57</v>
      </c>
      <c r="D78" s="395">
        <v>0</v>
      </c>
      <c r="E78" s="399"/>
      <c r="F78" s="399"/>
      <c r="G78" s="399"/>
      <c r="H78" s="399"/>
      <c r="I78" s="399"/>
      <c r="J78" s="399"/>
      <c r="K78" s="396"/>
      <c r="L78" s="397"/>
    </row>
    <row r="79" spans="1:12" x14ac:dyDescent="0.25">
      <c r="A79" s="604"/>
      <c r="B79" s="605"/>
      <c r="C79" s="394" t="s">
        <v>430</v>
      </c>
      <c r="D79" s="395">
        <v>0</v>
      </c>
      <c r="E79" s="399"/>
      <c r="F79" s="399"/>
      <c r="G79" s="399"/>
      <c r="H79" s="399"/>
      <c r="I79" s="399"/>
      <c r="J79" s="399"/>
      <c r="K79" s="396"/>
      <c r="L79" s="397"/>
    </row>
    <row r="80" spans="1:12" x14ac:dyDescent="0.25">
      <c r="A80" s="604"/>
      <c r="B80" s="605"/>
      <c r="C80" s="394" t="s">
        <v>431</v>
      </c>
      <c r="D80" s="395">
        <v>0</v>
      </c>
      <c r="E80" s="399"/>
      <c r="F80" s="399"/>
      <c r="G80" s="399"/>
      <c r="H80" s="399"/>
      <c r="I80" s="399"/>
      <c r="J80" s="399"/>
      <c r="K80" s="396"/>
      <c r="L80" s="397"/>
    </row>
    <row r="81" spans="1:12" x14ac:dyDescent="0.25">
      <c r="A81" s="604"/>
      <c r="B81" s="605"/>
      <c r="C81" s="394" t="s">
        <v>432</v>
      </c>
      <c r="D81" s="395">
        <v>0</v>
      </c>
      <c r="E81" s="399"/>
      <c r="F81" s="399"/>
      <c r="G81" s="399"/>
      <c r="H81" s="399"/>
      <c r="I81" s="399"/>
      <c r="J81" s="399"/>
      <c r="K81" s="396"/>
      <c r="L81" s="397"/>
    </row>
    <row r="82" spans="1:12" x14ac:dyDescent="0.25">
      <c r="A82" s="604"/>
      <c r="B82" s="605"/>
      <c r="C82" s="394" t="s">
        <v>433</v>
      </c>
      <c r="D82" s="395">
        <v>0</v>
      </c>
      <c r="E82" s="399"/>
      <c r="F82" s="399"/>
      <c r="G82" s="399"/>
      <c r="H82" s="399"/>
      <c r="I82" s="399"/>
      <c r="J82" s="399"/>
      <c r="K82" s="396"/>
      <c r="L82" s="397"/>
    </row>
    <row r="83" spans="1:12" x14ac:dyDescent="0.25">
      <c r="A83" s="604"/>
      <c r="B83" s="605"/>
      <c r="C83" s="394" t="s">
        <v>434</v>
      </c>
      <c r="D83" s="395">
        <v>0</v>
      </c>
      <c r="E83" s="399"/>
      <c r="F83" s="399"/>
      <c r="G83" s="399"/>
      <c r="H83" s="399"/>
      <c r="I83" s="399"/>
      <c r="J83" s="399"/>
      <c r="K83" s="396"/>
      <c r="L83" s="397"/>
    </row>
    <row r="84" spans="1:12" x14ac:dyDescent="0.25">
      <c r="A84" s="604"/>
      <c r="B84" s="605"/>
      <c r="C84" s="394" t="s">
        <v>435</v>
      </c>
      <c r="D84" s="395">
        <v>0</v>
      </c>
      <c r="E84" s="399"/>
      <c r="F84" s="399"/>
      <c r="G84" s="399"/>
      <c r="H84" s="399"/>
      <c r="I84" s="399"/>
      <c r="J84" s="399"/>
      <c r="K84" s="396"/>
      <c r="L84" s="397"/>
    </row>
    <row r="85" spans="1:12" x14ac:dyDescent="0.25">
      <c r="A85" s="604"/>
      <c r="B85" s="605"/>
      <c r="C85" s="394" t="s">
        <v>436</v>
      </c>
      <c r="D85" s="395">
        <v>0</v>
      </c>
      <c r="E85" s="399"/>
      <c r="F85" s="399"/>
      <c r="G85" s="399"/>
      <c r="H85" s="399"/>
      <c r="I85" s="399"/>
      <c r="J85" s="399"/>
      <c r="K85" s="396"/>
      <c r="L85" s="397"/>
    </row>
    <row r="86" spans="1:12" x14ac:dyDescent="0.25">
      <c r="A86" s="604"/>
      <c r="B86" s="605"/>
      <c r="C86" s="394" t="s">
        <v>437</v>
      </c>
      <c r="D86" s="395">
        <v>0</v>
      </c>
      <c r="E86" s="399"/>
      <c r="F86" s="399"/>
      <c r="G86" s="399"/>
      <c r="H86" s="399"/>
      <c r="I86" s="399"/>
      <c r="J86" s="399"/>
      <c r="K86" s="396"/>
      <c r="L86" s="397"/>
    </row>
    <row r="87" spans="1:12" x14ac:dyDescent="0.25">
      <c r="A87" s="604"/>
      <c r="B87" s="605"/>
      <c r="C87" s="394" t="s">
        <v>438</v>
      </c>
      <c r="D87" s="395">
        <v>0</v>
      </c>
      <c r="E87" s="399"/>
      <c r="F87" s="399"/>
      <c r="G87" s="399"/>
      <c r="H87" s="399"/>
      <c r="I87" s="399"/>
      <c r="J87" s="399"/>
      <c r="K87" s="396"/>
      <c r="L87" s="397"/>
    </row>
    <row r="88" spans="1:12" x14ac:dyDescent="0.25">
      <c r="A88" s="604"/>
      <c r="B88" s="603" t="s">
        <v>439</v>
      </c>
      <c r="C88" s="394" t="s">
        <v>57</v>
      </c>
      <c r="D88" s="395">
        <v>0</v>
      </c>
      <c r="E88" s="399"/>
      <c r="F88" s="399"/>
      <c r="G88" s="399"/>
      <c r="H88" s="399"/>
      <c r="I88" s="399"/>
      <c r="J88" s="399"/>
      <c r="K88" s="396"/>
      <c r="L88" s="397"/>
    </row>
    <row r="89" spans="1:12" x14ac:dyDescent="0.25">
      <c r="A89" s="604"/>
      <c r="B89" s="605"/>
      <c r="C89" s="394" t="s">
        <v>440</v>
      </c>
      <c r="D89" s="395">
        <v>0</v>
      </c>
      <c r="E89" s="399"/>
      <c r="F89" s="399"/>
      <c r="G89" s="399"/>
      <c r="H89" s="399"/>
      <c r="I89" s="399"/>
      <c r="J89" s="399"/>
      <c r="K89" s="396"/>
      <c r="L89" s="397"/>
    </row>
    <row r="90" spans="1:12" x14ac:dyDescent="0.25">
      <c r="A90" s="604"/>
      <c r="B90" s="605"/>
      <c r="C90" s="394" t="s">
        <v>441</v>
      </c>
      <c r="D90" s="395">
        <v>0</v>
      </c>
      <c r="E90" s="399"/>
      <c r="F90" s="399"/>
      <c r="G90" s="399"/>
      <c r="H90" s="399"/>
      <c r="I90" s="399"/>
      <c r="J90" s="399"/>
      <c r="K90" s="396"/>
      <c r="L90" s="397"/>
    </row>
    <row r="91" spans="1:12" x14ac:dyDescent="0.25">
      <c r="A91" s="604"/>
      <c r="B91" s="605"/>
      <c r="C91" s="394" t="s">
        <v>442</v>
      </c>
      <c r="D91" s="395">
        <v>0</v>
      </c>
      <c r="E91" s="399"/>
      <c r="F91" s="399"/>
      <c r="G91" s="399"/>
      <c r="H91" s="399"/>
      <c r="I91" s="399"/>
      <c r="J91" s="399"/>
      <c r="K91" s="396"/>
      <c r="L91" s="397"/>
    </row>
    <row r="92" spans="1:12" x14ac:dyDescent="0.25">
      <c r="A92" s="604"/>
      <c r="B92" s="605"/>
      <c r="C92" s="394" t="s">
        <v>443</v>
      </c>
      <c r="D92" s="395">
        <v>0</v>
      </c>
      <c r="E92" s="399"/>
      <c r="F92" s="399"/>
      <c r="G92" s="399"/>
      <c r="H92" s="399"/>
      <c r="I92" s="399"/>
      <c r="J92" s="399"/>
      <c r="K92" s="396"/>
      <c r="L92" s="397"/>
    </row>
    <row r="93" spans="1:12" x14ac:dyDescent="0.25">
      <c r="A93" s="604"/>
      <c r="B93" s="605"/>
      <c r="C93" s="394" t="s">
        <v>444</v>
      </c>
      <c r="D93" s="395">
        <v>0</v>
      </c>
      <c r="E93" s="399"/>
      <c r="F93" s="399"/>
      <c r="G93" s="399"/>
      <c r="H93" s="399"/>
      <c r="I93" s="399"/>
      <c r="J93" s="399"/>
      <c r="K93" s="396"/>
      <c r="L93" s="397"/>
    </row>
    <row r="94" spans="1:12" x14ac:dyDescent="0.25">
      <c r="A94" s="604"/>
      <c r="B94" s="605"/>
      <c r="C94" s="394" t="s">
        <v>445</v>
      </c>
      <c r="D94" s="395">
        <v>0</v>
      </c>
      <c r="E94" s="399"/>
      <c r="F94" s="399"/>
      <c r="G94" s="399"/>
      <c r="H94" s="399"/>
      <c r="I94" s="399"/>
      <c r="J94" s="399"/>
      <c r="K94" s="396"/>
      <c r="L94" s="397"/>
    </row>
    <row r="95" spans="1:12" x14ac:dyDescent="0.25">
      <c r="A95" s="604"/>
      <c r="B95" s="605"/>
      <c r="C95" s="394" t="s">
        <v>446</v>
      </c>
      <c r="D95" s="395">
        <v>0</v>
      </c>
      <c r="E95" s="399"/>
      <c r="F95" s="399"/>
      <c r="G95" s="399"/>
      <c r="H95" s="399"/>
      <c r="I95" s="399"/>
      <c r="J95" s="399"/>
      <c r="K95" s="396"/>
      <c r="L95" s="397"/>
    </row>
    <row r="96" spans="1:12" x14ac:dyDescent="0.25">
      <c r="A96" s="604"/>
      <c r="B96" s="605"/>
      <c r="C96" s="394" t="s">
        <v>447</v>
      </c>
      <c r="D96" s="395">
        <v>0</v>
      </c>
      <c r="E96" s="399"/>
      <c r="F96" s="399"/>
      <c r="G96" s="399"/>
      <c r="H96" s="399"/>
      <c r="I96" s="399"/>
      <c r="J96" s="399"/>
      <c r="K96" s="396"/>
      <c r="L96" s="397"/>
    </row>
    <row r="97" spans="1:12" x14ac:dyDescent="0.25">
      <c r="A97" s="604"/>
      <c r="B97" s="605"/>
      <c r="C97" s="394" t="s">
        <v>448</v>
      </c>
      <c r="D97" s="395">
        <v>0</v>
      </c>
      <c r="E97" s="399"/>
      <c r="F97" s="399"/>
      <c r="G97" s="399"/>
      <c r="H97" s="399"/>
      <c r="I97" s="399"/>
      <c r="J97" s="399"/>
      <c r="K97" s="396"/>
      <c r="L97" s="397"/>
    </row>
    <row r="98" spans="1:12" x14ac:dyDescent="0.25">
      <c r="A98" s="604"/>
      <c r="B98" s="605"/>
      <c r="C98" s="394" t="s">
        <v>449</v>
      </c>
      <c r="D98" s="395">
        <v>0</v>
      </c>
      <c r="E98" s="399"/>
      <c r="F98" s="399"/>
      <c r="G98" s="399"/>
      <c r="H98" s="399"/>
      <c r="I98" s="399"/>
      <c r="J98" s="399"/>
      <c r="K98" s="396"/>
      <c r="L98" s="397"/>
    </row>
    <row r="99" spans="1:12" x14ac:dyDescent="0.25">
      <c r="A99" s="604"/>
      <c r="B99" s="603" t="s">
        <v>450</v>
      </c>
      <c r="C99" s="394" t="s">
        <v>57</v>
      </c>
      <c r="D99" s="395">
        <v>0</v>
      </c>
      <c r="E99" s="399"/>
      <c r="F99" s="399"/>
      <c r="G99" s="399"/>
      <c r="H99" s="399"/>
      <c r="I99" s="399"/>
      <c r="J99" s="399"/>
      <c r="K99" s="396"/>
      <c r="L99" s="397"/>
    </row>
    <row r="100" spans="1:12" x14ac:dyDescent="0.25">
      <c r="A100" s="604"/>
      <c r="B100" s="605"/>
      <c r="C100" s="394" t="s">
        <v>451</v>
      </c>
      <c r="D100" s="395">
        <v>0</v>
      </c>
      <c r="E100" s="399"/>
      <c r="F100" s="399"/>
      <c r="G100" s="399"/>
      <c r="H100" s="399"/>
      <c r="I100" s="399"/>
      <c r="J100" s="399"/>
      <c r="K100" s="396"/>
      <c r="L100" s="397"/>
    </row>
    <row r="101" spans="1:12" x14ac:dyDescent="0.25">
      <c r="A101" s="604"/>
      <c r="B101" s="605"/>
      <c r="C101" s="394" t="s">
        <v>452</v>
      </c>
      <c r="D101" s="395">
        <v>0</v>
      </c>
      <c r="E101" s="399"/>
      <c r="F101" s="399"/>
      <c r="G101" s="399"/>
      <c r="H101" s="399"/>
      <c r="I101" s="399"/>
      <c r="J101" s="399"/>
      <c r="K101" s="396"/>
      <c r="L101" s="397"/>
    </row>
    <row r="102" spans="1:12" x14ac:dyDescent="0.25">
      <c r="A102" s="604"/>
      <c r="B102" s="605"/>
      <c r="C102" s="394" t="s">
        <v>453</v>
      </c>
      <c r="D102" s="395">
        <v>0</v>
      </c>
      <c r="E102" s="399"/>
      <c r="F102" s="399"/>
      <c r="G102" s="399"/>
      <c r="H102" s="399"/>
      <c r="I102" s="399"/>
      <c r="J102" s="399"/>
      <c r="K102" s="396"/>
      <c r="L102" s="397"/>
    </row>
  </sheetData>
  <autoFilter ref="A6:L6">
    <filterColumn colId="0" showButton="0"/>
  </autoFilter>
  <mergeCells count="23">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A6:B6"/>
    <mergeCell ref="A2:L2"/>
    <mergeCell ref="A4:C5"/>
    <mergeCell ref="D4:G4"/>
    <mergeCell ref="H4:H5"/>
    <mergeCell ref="I4:I5"/>
    <mergeCell ref="J4:J5"/>
    <mergeCell ref="K4:K5"/>
    <mergeCell ref="L4:L5"/>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102"/>
  <sheetViews>
    <sheetView zoomScale="90" zoomScaleNormal="90" workbookViewId="0">
      <selection activeCell="A7" sqref="A7:L102"/>
    </sheetView>
  </sheetViews>
  <sheetFormatPr defaultColWidth="9.33203125" defaultRowHeight="15.75" x14ac:dyDescent="0.25"/>
  <cols>
    <col min="1" max="1" width="39.83203125" style="163" customWidth="1"/>
    <col min="2" max="2" width="29.6640625" style="163" customWidth="1"/>
    <col min="3" max="3" width="27.83203125" style="163" customWidth="1"/>
    <col min="4" max="9" width="10.6640625" style="163" customWidth="1"/>
    <col min="10" max="16384" width="9.33203125" style="163"/>
  </cols>
  <sheetData>
    <row r="1" spans="1:14" ht="19.5" customHeight="1" x14ac:dyDescent="0.25">
      <c r="A1" s="171" t="s">
        <v>309</v>
      </c>
      <c r="B1" s="171"/>
      <c r="C1" s="171"/>
    </row>
    <row r="2" spans="1:14" ht="30.75" customHeight="1" x14ac:dyDescent="0.25">
      <c r="A2" s="618" t="s">
        <v>310</v>
      </c>
      <c r="B2" s="618"/>
      <c r="C2" s="618"/>
      <c r="D2" s="618"/>
      <c r="E2" s="618"/>
      <c r="F2" s="618"/>
      <c r="G2" s="618"/>
      <c r="H2" s="618"/>
      <c r="I2" s="618"/>
      <c r="J2" s="618"/>
      <c r="K2" s="618"/>
      <c r="L2" s="191"/>
      <c r="N2" s="192"/>
    </row>
    <row r="3" spans="1:14" x14ac:dyDescent="0.25">
      <c r="N3" s="192"/>
    </row>
    <row r="4" spans="1:14" ht="36" customHeight="1" x14ac:dyDescent="0.25">
      <c r="A4" s="571" t="s">
        <v>357</v>
      </c>
      <c r="B4" s="571"/>
      <c r="C4" s="571"/>
      <c r="D4" s="599" t="s">
        <v>311</v>
      </c>
      <c r="E4" s="599"/>
      <c r="F4" s="599"/>
      <c r="G4" s="599"/>
      <c r="H4" s="591" t="s">
        <v>279</v>
      </c>
      <c r="I4" s="591" t="s">
        <v>280</v>
      </c>
      <c r="J4" s="591" t="s">
        <v>312</v>
      </c>
      <c r="K4" s="591" t="s">
        <v>282</v>
      </c>
      <c r="N4" s="192"/>
    </row>
    <row r="5" spans="1:14" ht="63" x14ac:dyDescent="0.25">
      <c r="A5" s="571"/>
      <c r="B5" s="571"/>
      <c r="C5" s="571"/>
      <c r="D5" s="176" t="s">
        <v>57</v>
      </c>
      <c r="E5" s="176" t="s">
        <v>129</v>
      </c>
      <c r="F5" s="176" t="s">
        <v>128</v>
      </c>
      <c r="G5" s="176" t="s">
        <v>283</v>
      </c>
      <c r="H5" s="591"/>
      <c r="I5" s="591"/>
      <c r="J5" s="591"/>
      <c r="K5" s="591"/>
      <c r="N5" s="192"/>
    </row>
    <row r="6" spans="1:14" s="171" customFormat="1" x14ac:dyDescent="0.25">
      <c r="A6" s="586" t="s">
        <v>151</v>
      </c>
      <c r="B6" s="587"/>
      <c r="C6" s="587"/>
      <c r="D6" s="193">
        <v>26519.000000000065</v>
      </c>
      <c r="E6" s="193">
        <v>14438.999999999956</v>
      </c>
      <c r="F6" s="193">
        <v>10963.999999999984</v>
      </c>
      <c r="G6" s="193">
        <v>1115.9999999999941</v>
      </c>
      <c r="H6" s="193">
        <v>75971.999999999854</v>
      </c>
      <c r="I6" s="193">
        <v>49762.000000000138</v>
      </c>
      <c r="J6" s="178">
        <f>E6/D6*100</f>
        <v>54.447754440212378</v>
      </c>
      <c r="K6" s="179">
        <f>I6/H6*100</f>
        <v>65.500447533302051</v>
      </c>
      <c r="N6" s="194"/>
    </row>
    <row r="7" spans="1:14" x14ac:dyDescent="0.25">
      <c r="A7" s="600" t="s">
        <v>358</v>
      </c>
      <c r="B7" s="602" t="s">
        <v>57</v>
      </c>
      <c r="C7" s="602"/>
      <c r="D7" s="393">
        <v>433</v>
      </c>
      <c r="E7" s="393">
        <v>378</v>
      </c>
      <c r="F7" s="393">
        <v>47.000000000000007</v>
      </c>
      <c r="G7" s="393">
        <v>7.9999999999999991</v>
      </c>
      <c r="H7" s="393">
        <v>881.99999999999977</v>
      </c>
      <c r="I7" s="393">
        <v>790</v>
      </c>
      <c r="J7" s="178">
        <f t="shared" ref="J7:J70" si="0">E7/D7*100</f>
        <v>87.297921478060047</v>
      </c>
      <c r="K7" s="179">
        <f t="shared" ref="K7:K70" si="1">I7/H7*100</f>
        <v>89.569160997732439</v>
      </c>
    </row>
    <row r="8" spans="1:14" x14ac:dyDescent="0.25">
      <c r="A8" s="601"/>
      <c r="B8" s="603" t="s">
        <v>359</v>
      </c>
      <c r="C8" s="394" t="s">
        <v>57</v>
      </c>
      <c r="D8" s="395">
        <v>77</v>
      </c>
      <c r="E8" s="395">
        <v>41</v>
      </c>
      <c r="F8" s="395">
        <v>30.000000000000004</v>
      </c>
      <c r="G8" s="395">
        <v>6.0000000000000009</v>
      </c>
      <c r="H8" s="395">
        <v>160</v>
      </c>
      <c r="I8" s="395">
        <v>91.000000000000014</v>
      </c>
      <c r="J8" s="396">
        <f t="shared" si="0"/>
        <v>53.246753246753244</v>
      </c>
      <c r="K8" s="397">
        <f t="shared" si="1"/>
        <v>56.875000000000007</v>
      </c>
    </row>
    <row r="9" spans="1:14" x14ac:dyDescent="0.25">
      <c r="A9" s="601"/>
      <c r="B9" s="603"/>
      <c r="C9" s="394" t="s">
        <v>360</v>
      </c>
      <c r="D9" s="395">
        <v>0</v>
      </c>
      <c r="E9" s="395"/>
      <c r="F9" s="395"/>
      <c r="G9" s="395"/>
      <c r="H9" s="395"/>
      <c r="I9" s="395"/>
      <c r="J9" s="396"/>
      <c r="K9" s="397"/>
    </row>
    <row r="10" spans="1:14" x14ac:dyDescent="0.25">
      <c r="A10" s="601"/>
      <c r="B10" s="603"/>
      <c r="C10" s="394" t="s">
        <v>361</v>
      </c>
      <c r="D10" s="395">
        <v>4</v>
      </c>
      <c r="E10" s="395">
        <v>0</v>
      </c>
      <c r="F10" s="395">
        <v>4</v>
      </c>
      <c r="G10" s="395">
        <v>0</v>
      </c>
      <c r="H10" s="395">
        <v>7</v>
      </c>
      <c r="I10" s="395">
        <v>2</v>
      </c>
      <c r="J10" s="396">
        <f t="shared" si="0"/>
        <v>0</v>
      </c>
      <c r="K10" s="397">
        <f t="shared" si="1"/>
        <v>28.571428571428569</v>
      </c>
    </row>
    <row r="11" spans="1:14" x14ac:dyDescent="0.25">
      <c r="A11" s="601"/>
      <c r="B11" s="603"/>
      <c r="C11" s="394" t="s">
        <v>362</v>
      </c>
      <c r="D11" s="395">
        <v>0</v>
      </c>
      <c r="E11" s="395"/>
      <c r="F11" s="395"/>
      <c r="G11" s="395"/>
      <c r="H11" s="395"/>
      <c r="I11" s="395"/>
      <c r="J11" s="396"/>
      <c r="K11" s="397"/>
    </row>
    <row r="12" spans="1:14" x14ac:dyDescent="0.25">
      <c r="A12" s="601"/>
      <c r="B12" s="603"/>
      <c r="C12" s="394" t="s">
        <v>363</v>
      </c>
      <c r="D12" s="395">
        <v>3</v>
      </c>
      <c r="E12" s="395">
        <v>1</v>
      </c>
      <c r="F12" s="395">
        <v>2</v>
      </c>
      <c r="G12" s="395">
        <v>0</v>
      </c>
      <c r="H12" s="395">
        <v>5</v>
      </c>
      <c r="I12" s="395">
        <v>2</v>
      </c>
      <c r="J12" s="396">
        <f t="shared" si="0"/>
        <v>33.333333333333329</v>
      </c>
      <c r="K12" s="397">
        <f t="shared" si="1"/>
        <v>40</v>
      </c>
    </row>
    <row r="13" spans="1:14" x14ac:dyDescent="0.25">
      <c r="A13" s="601"/>
      <c r="B13" s="603"/>
      <c r="C13" s="394" t="s">
        <v>364</v>
      </c>
      <c r="D13" s="395">
        <v>0</v>
      </c>
      <c r="E13" s="395"/>
      <c r="F13" s="395"/>
      <c r="G13" s="395"/>
      <c r="H13" s="395"/>
      <c r="I13" s="395"/>
      <c r="J13" s="396"/>
      <c r="K13" s="397"/>
    </row>
    <row r="14" spans="1:14" x14ac:dyDescent="0.25">
      <c r="A14" s="601"/>
      <c r="B14" s="603"/>
      <c r="C14" s="394" t="s">
        <v>365</v>
      </c>
      <c r="D14" s="395">
        <v>8</v>
      </c>
      <c r="E14" s="395">
        <v>4</v>
      </c>
      <c r="F14" s="395">
        <v>4</v>
      </c>
      <c r="G14" s="395">
        <v>0</v>
      </c>
      <c r="H14" s="395">
        <v>13</v>
      </c>
      <c r="I14" s="395">
        <v>10</v>
      </c>
      <c r="J14" s="396">
        <f t="shared" si="0"/>
        <v>50</v>
      </c>
      <c r="K14" s="397">
        <f t="shared" si="1"/>
        <v>76.923076923076934</v>
      </c>
    </row>
    <row r="15" spans="1:14" x14ac:dyDescent="0.25">
      <c r="A15" s="601"/>
      <c r="B15" s="603"/>
      <c r="C15" s="394" t="s">
        <v>366</v>
      </c>
      <c r="D15" s="395">
        <v>0</v>
      </c>
      <c r="E15" s="395"/>
      <c r="F15" s="395"/>
      <c r="G15" s="395"/>
      <c r="H15" s="395"/>
      <c r="I15" s="395"/>
      <c r="J15" s="396"/>
      <c r="K15" s="397"/>
    </row>
    <row r="16" spans="1:14" x14ac:dyDescent="0.25">
      <c r="A16" s="601"/>
      <c r="B16" s="603"/>
      <c r="C16" s="394" t="s">
        <v>367</v>
      </c>
      <c r="D16" s="395">
        <v>2</v>
      </c>
      <c r="E16" s="395">
        <v>2</v>
      </c>
      <c r="F16" s="395">
        <v>0</v>
      </c>
      <c r="G16" s="395">
        <v>0</v>
      </c>
      <c r="H16" s="395">
        <v>6</v>
      </c>
      <c r="I16" s="395">
        <v>6</v>
      </c>
      <c r="J16" s="396">
        <f t="shared" si="0"/>
        <v>100</v>
      </c>
      <c r="K16" s="397">
        <f t="shared" si="1"/>
        <v>100</v>
      </c>
    </row>
    <row r="17" spans="1:11" x14ac:dyDescent="0.25">
      <c r="A17" s="601"/>
      <c r="B17" s="603"/>
      <c r="C17" s="394" t="s">
        <v>368</v>
      </c>
      <c r="D17" s="395">
        <v>3</v>
      </c>
      <c r="E17" s="395">
        <v>1</v>
      </c>
      <c r="F17" s="395">
        <v>2</v>
      </c>
      <c r="G17" s="395">
        <v>0</v>
      </c>
      <c r="H17" s="395">
        <v>3</v>
      </c>
      <c r="I17" s="395">
        <v>1</v>
      </c>
      <c r="J17" s="396">
        <f t="shared" si="0"/>
        <v>33.333333333333329</v>
      </c>
      <c r="K17" s="397">
        <f t="shared" si="1"/>
        <v>33.333333333333329</v>
      </c>
    </row>
    <row r="18" spans="1:11" x14ac:dyDescent="0.25">
      <c r="A18" s="601"/>
      <c r="B18" s="603"/>
      <c r="C18" s="394" t="s">
        <v>369</v>
      </c>
      <c r="D18" s="395">
        <v>4</v>
      </c>
      <c r="E18" s="395">
        <v>4</v>
      </c>
      <c r="F18" s="395">
        <v>0</v>
      </c>
      <c r="G18" s="395">
        <v>0</v>
      </c>
      <c r="H18" s="395">
        <v>8</v>
      </c>
      <c r="I18" s="395">
        <v>7</v>
      </c>
      <c r="J18" s="396">
        <f t="shared" si="0"/>
        <v>100</v>
      </c>
      <c r="K18" s="397">
        <f t="shared" si="1"/>
        <v>87.5</v>
      </c>
    </row>
    <row r="19" spans="1:11" x14ac:dyDescent="0.25">
      <c r="A19" s="601"/>
      <c r="B19" s="603"/>
      <c r="C19" s="394" t="s">
        <v>370</v>
      </c>
      <c r="D19" s="395">
        <v>0</v>
      </c>
      <c r="E19" s="395"/>
      <c r="F19" s="395"/>
      <c r="G19" s="395"/>
      <c r="H19" s="395"/>
      <c r="I19" s="395"/>
      <c r="J19" s="396"/>
      <c r="K19" s="397"/>
    </row>
    <row r="20" spans="1:11" x14ac:dyDescent="0.25">
      <c r="A20" s="601"/>
      <c r="B20" s="603"/>
      <c r="C20" s="394" t="s">
        <v>371</v>
      </c>
      <c r="D20" s="395">
        <v>3</v>
      </c>
      <c r="E20" s="395">
        <v>0</v>
      </c>
      <c r="F20" s="395">
        <v>3</v>
      </c>
      <c r="G20" s="395">
        <v>0</v>
      </c>
      <c r="H20" s="395">
        <v>3</v>
      </c>
      <c r="I20" s="395">
        <v>0</v>
      </c>
      <c r="J20" s="396">
        <f t="shared" si="0"/>
        <v>0</v>
      </c>
      <c r="K20" s="397">
        <f t="shared" si="1"/>
        <v>0</v>
      </c>
    </row>
    <row r="21" spans="1:11" x14ac:dyDescent="0.25">
      <c r="A21" s="601"/>
      <c r="B21" s="603"/>
      <c r="C21" s="394" t="s">
        <v>372</v>
      </c>
      <c r="D21" s="395">
        <v>4</v>
      </c>
      <c r="E21" s="395">
        <v>4</v>
      </c>
      <c r="F21" s="395">
        <v>0</v>
      </c>
      <c r="G21" s="395">
        <v>0</v>
      </c>
      <c r="H21" s="395">
        <v>5</v>
      </c>
      <c r="I21" s="395">
        <v>5</v>
      </c>
      <c r="J21" s="396">
        <f t="shared" si="0"/>
        <v>100</v>
      </c>
      <c r="K21" s="397">
        <f t="shared" si="1"/>
        <v>100</v>
      </c>
    </row>
    <row r="22" spans="1:11" x14ac:dyDescent="0.25">
      <c r="A22" s="601"/>
      <c r="B22" s="603"/>
      <c r="C22" s="394" t="s">
        <v>373</v>
      </c>
      <c r="D22" s="395">
        <v>1</v>
      </c>
      <c r="E22" s="395">
        <v>1</v>
      </c>
      <c r="F22" s="395">
        <v>0</v>
      </c>
      <c r="G22" s="395">
        <v>0</v>
      </c>
      <c r="H22" s="395">
        <v>12</v>
      </c>
      <c r="I22" s="395">
        <v>8</v>
      </c>
      <c r="J22" s="396">
        <f t="shared" si="0"/>
        <v>100</v>
      </c>
      <c r="K22" s="397">
        <f t="shared" si="1"/>
        <v>66.666666666666657</v>
      </c>
    </row>
    <row r="23" spans="1:11" x14ac:dyDescent="0.25">
      <c r="A23" s="601"/>
      <c r="B23" s="603"/>
      <c r="C23" s="394" t="s">
        <v>374</v>
      </c>
      <c r="D23" s="395">
        <v>4</v>
      </c>
      <c r="E23" s="395">
        <v>1</v>
      </c>
      <c r="F23" s="395">
        <v>3</v>
      </c>
      <c r="G23" s="395">
        <v>0</v>
      </c>
      <c r="H23" s="395">
        <v>5</v>
      </c>
      <c r="I23" s="395">
        <v>3</v>
      </c>
      <c r="J23" s="396">
        <f t="shared" si="0"/>
        <v>25</v>
      </c>
      <c r="K23" s="397">
        <f t="shared" si="1"/>
        <v>60</v>
      </c>
    </row>
    <row r="24" spans="1:11" x14ac:dyDescent="0.25">
      <c r="A24" s="601"/>
      <c r="B24" s="603"/>
      <c r="C24" s="394" t="s">
        <v>375</v>
      </c>
      <c r="D24" s="395">
        <v>11</v>
      </c>
      <c r="E24" s="395">
        <v>4</v>
      </c>
      <c r="F24" s="395">
        <v>1</v>
      </c>
      <c r="G24" s="395">
        <v>6</v>
      </c>
      <c r="H24" s="395">
        <v>27</v>
      </c>
      <c r="I24" s="395">
        <v>11</v>
      </c>
      <c r="J24" s="396">
        <f t="shared" si="0"/>
        <v>36.363636363636367</v>
      </c>
      <c r="K24" s="397">
        <f t="shared" si="1"/>
        <v>40.74074074074074</v>
      </c>
    </row>
    <row r="25" spans="1:11" x14ac:dyDescent="0.25">
      <c r="A25" s="601"/>
      <c r="B25" s="603"/>
      <c r="C25" s="394" t="s">
        <v>376</v>
      </c>
      <c r="D25" s="395">
        <v>12</v>
      </c>
      <c r="E25" s="395">
        <v>6</v>
      </c>
      <c r="F25" s="395">
        <v>6</v>
      </c>
      <c r="G25" s="395">
        <v>0</v>
      </c>
      <c r="H25" s="395">
        <v>33</v>
      </c>
      <c r="I25" s="395">
        <v>17</v>
      </c>
      <c r="J25" s="396">
        <f t="shared" si="0"/>
        <v>50</v>
      </c>
      <c r="K25" s="397">
        <f t="shared" si="1"/>
        <v>51.515151515151516</v>
      </c>
    </row>
    <row r="26" spans="1:11" x14ac:dyDescent="0.25">
      <c r="A26" s="601"/>
      <c r="B26" s="603"/>
      <c r="C26" s="394" t="s">
        <v>377</v>
      </c>
      <c r="D26" s="395">
        <v>6</v>
      </c>
      <c r="E26" s="395">
        <v>6</v>
      </c>
      <c r="F26" s="395">
        <v>0</v>
      </c>
      <c r="G26" s="395">
        <v>0</v>
      </c>
      <c r="H26" s="395">
        <v>11</v>
      </c>
      <c r="I26" s="395">
        <v>9</v>
      </c>
      <c r="J26" s="396">
        <f t="shared" si="0"/>
        <v>100</v>
      </c>
      <c r="K26" s="397">
        <f t="shared" si="1"/>
        <v>81.818181818181827</v>
      </c>
    </row>
    <row r="27" spans="1:11" x14ac:dyDescent="0.25">
      <c r="A27" s="601"/>
      <c r="B27" s="603"/>
      <c r="C27" s="394" t="s">
        <v>378</v>
      </c>
      <c r="D27" s="395">
        <v>2</v>
      </c>
      <c r="E27" s="395">
        <v>1</v>
      </c>
      <c r="F27" s="395">
        <v>1</v>
      </c>
      <c r="G27" s="395">
        <v>0</v>
      </c>
      <c r="H27" s="395">
        <v>6</v>
      </c>
      <c r="I27" s="395">
        <v>2</v>
      </c>
      <c r="J27" s="396">
        <f t="shared" si="0"/>
        <v>50</v>
      </c>
      <c r="K27" s="397">
        <f t="shared" si="1"/>
        <v>33.333333333333329</v>
      </c>
    </row>
    <row r="28" spans="1:11" x14ac:dyDescent="0.25">
      <c r="A28" s="601"/>
      <c r="B28" s="603"/>
      <c r="C28" s="394" t="s">
        <v>379</v>
      </c>
      <c r="D28" s="395">
        <v>10</v>
      </c>
      <c r="E28" s="395">
        <v>6</v>
      </c>
      <c r="F28" s="395">
        <v>4</v>
      </c>
      <c r="G28" s="395">
        <v>0</v>
      </c>
      <c r="H28" s="395">
        <v>16</v>
      </c>
      <c r="I28" s="395">
        <v>8</v>
      </c>
      <c r="J28" s="396">
        <f t="shared" si="0"/>
        <v>60</v>
      </c>
      <c r="K28" s="397">
        <f t="shared" si="1"/>
        <v>50</v>
      </c>
    </row>
    <row r="29" spans="1:11" x14ac:dyDescent="0.25">
      <c r="A29" s="601"/>
      <c r="B29" s="603" t="s">
        <v>380</v>
      </c>
      <c r="C29" s="394" t="s">
        <v>57</v>
      </c>
      <c r="D29" s="395">
        <v>6</v>
      </c>
      <c r="E29" s="395">
        <v>6</v>
      </c>
      <c r="F29" s="395">
        <v>0</v>
      </c>
      <c r="G29" s="395">
        <v>0</v>
      </c>
      <c r="H29" s="395">
        <v>14</v>
      </c>
      <c r="I29" s="395">
        <v>14</v>
      </c>
      <c r="J29" s="396">
        <f t="shared" si="0"/>
        <v>100</v>
      </c>
      <c r="K29" s="397">
        <f t="shared" si="1"/>
        <v>100</v>
      </c>
    </row>
    <row r="30" spans="1:11" x14ac:dyDescent="0.25">
      <c r="A30" s="601"/>
      <c r="B30" s="603"/>
      <c r="C30" s="394" t="s">
        <v>381</v>
      </c>
      <c r="D30" s="395">
        <v>4</v>
      </c>
      <c r="E30" s="395">
        <v>4</v>
      </c>
      <c r="F30" s="395">
        <v>0</v>
      </c>
      <c r="G30" s="395">
        <v>0</v>
      </c>
      <c r="H30" s="395">
        <v>8</v>
      </c>
      <c r="I30" s="395">
        <v>8</v>
      </c>
      <c r="J30" s="396">
        <f t="shared" si="0"/>
        <v>100</v>
      </c>
      <c r="K30" s="397">
        <f t="shared" si="1"/>
        <v>100</v>
      </c>
    </row>
    <row r="31" spans="1:11" x14ac:dyDescent="0.25">
      <c r="A31" s="601"/>
      <c r="B31" s="603"/>
      <c r="C31" s="394" t="s">
        <v>382</v>
      </c>
      <c r="D31" s="395">
        <v>2</v>
      </c>
      <c r="E31" s="395">
        <v>2</v>
      </c>
      <c r="F31" s="395">
        <v>0</v>
      </c>
      <c r="G31" s="395">
        <v>0</v>
      </c>
      <c r="H31" s="395">
        <v>6</v>
      </c>
      <c r="I31" s="395">
        <v>6</v>
      </c>
      <c r="J31" s="396">
        <f t="shared" si="0"/>
        <v>100</v>
      </c>
      <c r="K31" s="397">
        <f t="shared" si="1"/>
        <v>100</v>
      </c>
    </row>
    <row r="32" spans="1:11" x14ac:dyDescent="0.25">
      <c r="A32" s="601"/>
      <c r="B32" s="603" t="s">
        <v>383</v>
      </c>
      <c r="C32" s="394" t="s">
        <v>57</v>
      </c>
      <c r="D32" s="395">
        <v>5</v>
      </c>
      <c r="E32" s="395">
        <v>3</v>
      </c>
      <c r="F32" s="395">
        <v>2</v>
      </c>
      <c r="G32" s="395">
        <v>0</v>
      </c>
      <c r="H32" s="395">
        <v>16</v>
      </c>
      <c r="I32" s="395">
        <v>11</v>
      </c>
      <c r="J32" s="396">
        <f t="shared" si="0"/>
        <v>60</v>
      </c>
      <c r="K32" s="397">
        <f t="shared" si="1"/>
        <v>68.75</v>
      </c>
    </row>
    <row r="33" spans="1:11" x14ac:dyDescent="0.25">
      <c r="A33" s="601"/>
      <c r="B33" s="603"/>
      <c r="C33" s="394" t="s">
        <v>384</v>
      </c>
      <c r="D33" s="395">
        <v>2</v>
      </c>
      <c r="E33" s="395">
        <v>0</v>
      </c>
      <c r="F33" s="395">
        <v>2</v>
      </c>
      <c r="G33" s="395">
        <v>0</v>
      </c>
      <c r="H33" s="395">
        <v>8</v>
      </c>
      <c r="I33" s="395">
        <v>3</v>
      </c>
      <c r="J33" s="396">
        <f t="shared" si="0"/>
        <v>0</v>
      </c>
      <c r="K33" s="397">
        <f t="shared" si="1"/>
        <v>37.5</v>
      </c>
    </row>
    <row r="34" spans="1:11" x14ac:dyDescent="0.25">
      <c r="A34" s="601"/>
      <c r="B34" s="603"/>
      <c r="C34" s="394" t="s">
        <v>385</v>
      </c>
      <c r="D34" s="395">
        <v>3</v>
      </c>
      <c r="E34" s="395">
        <v>3</v>
      </c>
      <c r="F34" s="395">
        <v>0</v>
      </c>
      <c r="G34" s="395">
        <v>0</v>
      </c>
      <c r="H34" s="395">
        <v>8</v>
      </c>
      <c r="I34" s="395">
        <v>8</v>
      </c>
      <c r="J34" s="396">
        <f t="shared" si="0"/>
        <v>100</v>
      </c>
      <c r="K34" s="397">
        <f t="shared" si="1"/>
        <v>100</v>
      </c>
    </row>
    <row r="35" spans="1:11" x14ac:dyDescent="0.25">
      <c r="A35" s="601"/>
      <c r="B35" s="603" t="s">
        <v>386</v>
      </c>
      <c r="C35" s="394" t="s">
        <v>57</v>
      </c>
      <c r="D35" s="395">
        <v>10</v>
      </c>
      <c r="E35" s="395">
        <v>10</v>
      </c>
      <c r="F35" s="395">
        <v>0</v>
      </c>
      <c r="G35" s="395">
        <v>0</v>
      </c>
      <c r="H35" s="395">
        <v>26</v>
      </c>
      <c r="I35" s="395">
        <v>26</v>
      </c>
      <c r="J35" s="396">
        <f t="shared" si="0"/>
        <v>100</v>
      </c>
      <c r="K35" s="397">
        <f t="shared" si="1"/>
        <v>100</v>
      </c>
    </row>
    <row r="36" spans="1:11" x14ac:dyDescent="0.25">
      <c r="A36" s="601"/>
      <c r="B36" s="603"/>
      <c r="C36" s="394" t="s">
        <v>387</v>
      </c>
      <c r="D36" s="395">
        <v>0</v>
      </c>
      <c r="E36" s="395"/>
      <c r="F36" s="395"/>
      <c r="G36" s="395"/>
      <c r="H36" s="395"/>
      <c r="I36" s="395"/>
      <c r="J36" s="396"/>
      <c r="K36" s="397"/>
    </row>
    <row r="37" spans="1:11" x14ac:dyDescent="0.25">
      <c r="A37" s="601"/>
      <c r="B37" s="603"/>
      <c r="C37" s="394" t="s">
        <v>388</v>
      </c>
      <c r="D37" s="395">
        <v>2</v>
      </c>
      <c r="E37" s="395">
        <v>2</v>
      </c>
      <c r="F37" s="395">
        <v>0</v>
      </c>
      <c r="G37" s="395">
        <v>0</v>
      </c>
      <c r="H37" s="395">
        <v>3</v>
      </c>
      <c r="I37" s="395">
        <v>3</v>
      </c>
      <c r="J37" s="396">
        <f t="shared" si="0"/>
        <v>100</v>
      </c>
      <c r="K37" s="397">
        <f t="shared" si="1"/>
        <v>100</v>
      </c>
    </row>
    <row r="38" spans="1:11" x14ac:dyDescent="0.25">
      <c r="A38" s="601"/>
      <c r="B38" s="603"/>
      <c r="C38" s="394" t="s">
        <v>389</v>
      </c>
      <c r="D38" s="395">
        <v>6</v>
      </c>
      <c r="E38" s="395">
        <v>6</v>
      </c>
      <c r="F38" s="395">
        <v>0</v>
      </c>
      <c r="G38" s="395">
        <v>0</v>
      </c>
      <c r="H38" s="395">
        <v>19</v>
      </c>
      <c r="I38" s="395">
        <v>19</v>
      </c>
      <c r="J38" s="396">
        <f t="shared" si="0"/>
        <v>100</v>
      </c>
      <c r="K38" s="397">
        <f t="shared" si="1"/>
        <v>100</v>
      </c>
    </row>
    <row r="39" spans="1:11" x14ac:dyDescent="0.25">
      <c r="A39" s="601"/>
      <c r="B39" s="603"/>
      <c r="C39" s="394" t="s">
        <v>390</v>
      </c>
      <c r="D39" s="395">
        <v>2</v>
      </c>
      <c r="E39" s="395">
        <v>2</v>
      </c>
      <c r="F39" s="395">
        <v>0</v>
      </c>
      <c r="G39" s="395">
        <v>0</v>
      </c>
      <c r="H39" s="395">
        <v>4</v>
      </c>
      <c r="I39" s="395">
        <v>4</v>
      </c>
      <c r="J39" s="396">
        <f t="shared" si="0"/>
        <v>100</v>
      </c>
      <c r="K39" s="397">
        <f t="shared" si="1"/>
        <v>100</v>
      </c>
    </row>
    <row r="40" spans="1:11" x14ac:dyDescent="0.25">
      <c r="A40" s="601"/>
      <c r="B40" s="603"/>
      <c r="C40" s="394" t="s">
        <v>391</v>
      </c>
      <c r="D40" s="395">
        <v>0</v>
      </c>
      <c r="E40" s="395"/>
      <c r="F40" s="395"/>
      <c r="G40" s="395"/>
      <c r="H40" s="395"/>
      <c r="I40" s="395"/>
      <c r="J40" s="396"/>
      <c r="K40" s="397"/>
    </row>
    <row r="41" spans="1:11" x14ac:dyDescent="0.25">
      <c r="A41" s="601"/>
      <c r="B41" s="603" t="s">
        <v>392</v>
      </c>
      <c r="C41" s="394" t="s">
        <v>57</v>
      </c>
      <c r="D41" s="395">
        <v>2</v>
      </c>
      <c r="E41" s="395">
        <v>2</v>
      </c>
      <c r="F41" s="395">
        <v>0</v>
      </c>
      <c r="G41" s="395">
        <v>0</v>
      </c>
      <c r="H41" s="395">
        <v>15</v>
      </c>
      <c r="I41" s="395">
        <v>15</v>
      </c>
      <c r="J41" s="396">
        <f t="shared" si="0"/>
        <v>100</v>
      </c>
      <c r="K41" s="397">
        <f t="shared" si="1"/>
        <v>100</v>
      </c>
    </row>
    <row r="42" spans="1:11" x14ac:dyDescent="0.25">
      <c r="A42" s="601"/>
      <c r="B42" s="603"/>
      <c r="C42" s="394" t="s">
        <v>393</v>
      </c>
      <c r="D42" s="395">
        <v>2</v>
      </c>
      <c r="E42" s="395">
        <v>2</v>
      </c>
      <c r="F42" s="395">
        <v>0</v>
      </c>
      <c r="G42" s="395">
        <v>0</v>
      </c>
      <c r="H42" s="395">
        <v>15</v>
      </c>
      <c r="I42" s="395">
        <v>15</v>
      </c>
      <c r="J42" s="396">
        <f t="shared" si="0"/>
        <v>100</v>
      </c>
      <c r="K42" s="397">
        <f t="shared" si="1"/>
        <v>100</v>
      </c>
    </row>
    <row r="43" spans="1:11" x14ac:dyDescent="0.25">
      <c r="A43" s="601"/>
      <c r="B43" s="603" t="s">
        <v>394</v>
      </c>
      <c r="C43" s="394" t="s">
        <v>57</v>
      </c>
      <c r="D43" s="395">
        <v>10</v>
      </c>
      <c r="E43" s="395">
        <v>8</v>
      </c>
      <c r="F43" s="395">
        <v>2</v>
      </c>
      <c r="G43" s="395">
        <v>0</v>
      </c>
      <c r="H43" s="395">
        <v>42</v>
      </c>
      <c r="I43" s="395">
        <v>35</v>
      </c>
      <c r="J43" s="396">
        <f t="shared" si="0"/>
        <v>80</v>
      </c>
      <c r="K43" s="397">
        <f t="shared" si="1"/>
        <v>83.333333333333343</v>
      </c>
    </row>
    <row r="44" spans="1:11" x14ac:dyDescent="0.25">
      <c r="A44" s="601"/>
      <c r="B44" s="603"/>
      <c r="C44" s="394" t="s">
        <v>395</v>
      </c>
      <c r="D44" s="395">
        <v>1</v>
      </c>
      <c r="E44" s="395">
        <v>1</v>
      </c>
      <c r="F44" s="395">
        <v>0</v>
      </c>
      <c r="G44" s="395">
        <v>0</v>
      </c>
      <c r="H44" s="395">
        <v>2</v>
      </c>
      <c r="I44" s="395">
        <v>2</v>
      </c>
      <c r="J44" s="396">
        <f t="shared" si="0"/>
        <v>100</v>
      </c>
      <c r="K44" s="397">
        <f t="shared" si="1"/>
        <v>100</v>
      </c>
    </row>
    <row r="45" spans="1:11" x14ac:dyDescent="0.25">
      <c r="A45" s="601"/>
      <c r="B45" s="603"/>
      <c r="C45" s="394" t="s">
        <v>396</v>
      </c>
      <c r="D45" s="395">
        <v>2</v>
      </c>
      <c r="E45" s="395">
        <v>2</v>
      </c>
      <c r="F45" s="395">
        <v>0</v>
      </c>
      <c r="G45" s="395">
        <v>0</v>
      </c>
      <c r="H45" s="395">
        <v>13</v>
      </c>
      <c r="I45" s="395">
        <v>13</v>
      </c>
      <c r="J45" s="396">
        <f t="shared" si="0"/>
        <v>100</v>
      </c>
      <c r="K45" s="397">
        <f t="shared" si="1"/>
        <v>100</v>
      </c>
    </row>
    <row r="46" spans="1:11" x14ac:dyDescent="0.25">
      <c r="A46" s="601"/>
      <c r="B46" s="603"/>
      <c r="C46" s="394" t="s">
        <v>397</v>
      </c>
      <c r="D46" s="395">
        <v>2</v>
      </c>
      <c r="E46" s="395">
        <v>2</v>
      </c>
      <c r="F46" s="395">
        <v>0</v>
      </c>
      <c r="G46" s="395">
        <v>0</v>
      </c>
      <c r="H46" s="395">
        <v>10</v>
      </c>
      <c r="I46" s="395">
        <v>10</v>
      </c>
      <c r="J46" s="396">
        <f t="shared" si="0"/>
        <v>100</v>
      </c>
      <c r="K46" s="397">
        <f t="shared" si="1"/>
        <v>100</v>
      </c>
    </row>
    <row r="47" spans="1:11" x14ac:dyDescent="0.25">
      <c r="A47" s="601"/>
      <c r="B47" s="603"/>
      <c r="C47" s="394" t="s">
        <v>398</v>
      </c>
      <c r="D47" s="395">
        <v>2</v>
      </c>
      <c r="E47" s="395">
        <v>1</v>
      </c>
      <c r="F47" s="395">
        <v>1</v>
      </c>
      <c r="G47" s="395">
        <v>0</v>
      </c>
      <c r="H47" s="395">
        <v>12</v>
      </c>
      <c r="I47" s="395">
        <v>6</v>
      </c>
      <c r="J47" s="396">
        <f t="shared" si="0"/>
        <v>50</v>
      </c>
      <c r="K47" s="397">
        <f t="shared" si="1"/>
        <v>50</v>
      </c>
    </row>
    <row r="48" spans="1:11" x14ac:dyDescent="0.25">
      <c r="A48" s="601"/>
      <c r="B48" s="603"/>
      <c r="C48" s="394" t="s">
        <v>399</v>
      </c>
      <c r="D48" s="395">
        <v>3</v>
      </c>
      <c r="E48" s="395">
        <v>2</v>
      </c>
      <c r="F48" s="395">
        <v>1</v>
      </c>
      <c r="G48" s="395">
        <v>0</v>
      </c>
      <c r="H48" s="395">
        <v>5</v>
      </c>
      <c r="I48" s="395">
        <v>4</v>
      </c>
      <c r="J48" s="396">
        <f t="shared" si="0"/>
        <v>66.666666666666657</v>
      </c>
      <c r="K48" s="397">
        <f t="shared" si="1"/>
        <v>80</v>
      </c>
    </row>
    <row r="49" spans="1:11" x14ac:dyDescent="0.25">
      <c r="A49" s="601"/>
      <c r="B49" s="603" t="s">
        <v>400</v>
      </c>
      <c r="C49" s="394" t="s">
        <v>57</v>
      </c>
      <c r="D49" s="395">
        <v>139</v>
      </c>
      <c r="E49" s="395">
        <v>130.00000000000003</v>
      </c>
      <c r="F49" s="395">
        <v>9</v>
      </c>
      <c r="G49" s="395">
        <v>0</v>
      </c>
      <c r="H49" s="395">
        <v>262</v>
      </c>
      <c r="I49" s="395">
        <v>252.99999999999997</v>
      </c>
      <c r="J49" s="396">
        <f t="shared" si="0"/>
        <v>93.52517985611513</v>
      </c>
      <c r="K49" s="397">
        <f t="shared" si="1"/>
        <v>96.564885496183194</v>
      </c>
    </row>
    <row r="50" spans="1:11" x14ac:dyDescent="0.25">
      <c r="A50" s="601"/>
      <c r="B50" s="603"/>
      <c r="C50" s="394" t="s">
        <v>401</v>
      </c>
      <c r="D50" s="395">
        <v>6</v>
      </c>
      <c r="E50" s="395">
        <v>6</v>
      </c>
      <c r="F50" s="395">
        <v>0</v>
      </c>
      <c r="G50" s="395">
        <v>0</v>
      </c>
      <c r="H50" s="395">
        <v>10</v>
      </c>
      <c r="I50" s="395">
        <v>10</v>
      </c>
      <c r="J50" s="396">
        <f t="shared" si="0"/>
        <v>100</v>
      </c>
      <c r="K50" s="397">
        <f t="shared" si="1"/>
        <v>100</v>
      </c>
    </row>
    <row r="51" spans="1:11" x14ac:dyDescent="0.25">
      <c r="A51" s="601"/>
      <c r="B51" s="603"/>
      <c r="C51" s="394" t="s">
        <v>402</v>
      </c>
      <c r="D51" s="395">
        <v>8</v>
      </c>
      <c r="E51" s="395">
        <v>8</v>
      </c>
      <c r="F51" s="395">
        <v>0</v>
      </c>
      <c r="G51" s="395">
        <v>0</v>
      </c>
      <c r="H51" s="395">
        <v>12</v>
      </c>
      <c r="I51" s="395">
        <v>12</v>
      </c>
      <c r="J51" s="396">
        <f t="shared" si="0"/>
        <v>100</v>
      </c>
      <c r="K51" s="397">
        <f t="shared" si="1"/>
        <v>100</v>
      </c>
    </row>
    <row r="52" spans="1:11" x14ac:dyDescent="0.25">
      <c r="A52" s="601"/>
      <c r="B52" s="603"/>
      <c r="C52" s="394" t="s">
        <v>403</v>
      </c>
      <c r="D52" s="395">
        <v>10</v>
      </c>
      <c r="E52" s="395">
        <v>10</v>
      </c>
      <c r="F52" s="395">
        <v>0</v>
      </c>
      <c r="G52" s="395">
        <v>0</v>
      </c>
      <c r="H52" s="395">
        <v>28</v>
      </c>
      <c r="I52" s="395">
        <v>28</v>
      </c>
      <c r="J52" s="396">
        <f t="shared" si="0"/>
        <v>100</v>
      </c>
      <c r="K52" s="397">
        <f t="shared" si="1"/>
        <v>100</v>
      </c>
    </row>
    <row r="53" spans="1:11" x14ac:dyDescent="0.25">
      <c r="A53" s="601"/>
      <c r="B53" s="603"/>
      <c r="C53" s="394" t="s">
        <v>404</v>
      </c>
      <c r="D53" s="395">
        <v>10</v>
      </c>
      <c r="E53" s="395">
        <v>10</v>
      </c>
      <c r="F53" s="395">
        <v>0</v>
      </c>
      <c r="G53" s="395">
        <v>0</v>
      </c>
      <c r="H53" s="395">
        <v>17</v>
      </c>
      <c r="I53" s="395">
        <v>17</v>
      </c>
      <c r="J53" s="396">
        <f t="shared" si="0"/>
        <v>100</v>
      </c>
      <c r="K53" s="397">
        <f t="shared" si="1"/>
        <v>100</v>
      </c>
    </row>
    <row r="54" spans="1:11" x14ac:dyDescent="0.25">
      <c r="A54" s="601"/>
      <c r="B54" s="603"/>
      <c r="C54" s="394" t="s">
        <v>405</v>
      </c>
      <c r="D54" s="395">
        <v>12</v>
      </c>
      <c r="E54" s="395">
        <v>12</v>
      </c>
      <c r="F54" s="395">
        <v>0</v>
      </c>
      <c r="G54" s="395">
        <v>0</v>
      </c>
      <c r="H54" s="395">
        <v>19</v>
      </c>
      <c r="I54" s="395">
        <v>19</v>
      </c>
      <c r="J54" s="396">
        <f t="shared" si="0"/>
        <v>100</v>
      </c>
      <c r="K54" s="397">
        <f t="shared" si="1"/>
        <v>100</v>
      </c>
    </row>
    <row r="55" spans="1:11" x14ac:dyDescent="0.25">
      <c r="A55" s="601"/>
      <c r="B55" s="603"/>
      <c r="C55" s="394" t="s">
        <v>406</v>
      </c>
      <c r="D55" s="395">
        <v>14</v>
      </c>
      <c r="E55" s="395">
        <v>14</v>
      </c>
      <c r="F55" s="395">
        <v>0</v>
      </c>
      <c r="G55" s="395">
        <v>0</v>
      </c>
      <c r="H55" s="395">
        <v>23</v>
      </c>
      <c r="I55" s="395">
        <v>23</v>
      </c>
      <c r="J55" s="396">
        <f t="shared" si="0"/>
        <v>100</v>
      </c>
      <c r="K55" s="397">
        <f t="shared" si="1"/>
        <v>100</v>
      </c>
    </row>
    <row r="56" spans="1:11" x14ac:dyDescent="0.25">
      <c r="A56" s="601"/>
      <c r="B56" s="603"/>
      <c r="C56" s="394" t="s">
        <v>407</v>
      </c>
      <c r="D56" s="395">
        <v>4</v>
      </c>
      <c r="E56" s="395">
        <v>4</v>
      </c>
      <c r="F56" s="395">
        <v>0</v>
      </c>
      <c r="G56" s="395">
        <v>0</v>
      </c>
      <c r="H56" s="395">
        <v>25</v>
      </c>
      <c r="I56" s="395">
        <v>25</v>
      </c>
      <c r="J56" s="396">
        <f t="shared" si="0"/>
        <v>100</v>
      </c>
      <c r="K56" s="397">
        <f t="shared" si="1"/>
        <v>100</v>
      </c>
    </row>
    <row r="57" spans="1:11" x14ac:dyDescent="0.25">
      <c r="A57" s="601"/>
      <c r="B57" s="603"/>
      <c r="C57" s="394" t="s">
        <v>408</v>
      </c>
      <c r="D57" s="395">
        <v>16</v>
      </c>
      <c r="E57" s="395">
        <v>16</v>
      </c>
      <c r="F57" s="395">
        <v>0</v>
      </c>
      <c r="G57" s="395">
        <v>0</v>
      </c>
      <c r="H57" s="395">
        <v>24</v>
      </c>
      <c r="I57" s="395">
        <v>24</v>
      </c>
      <c r="J57" s="396">
        <f t="shared" si="0"/>
        <v>100</v>
      </c>
      <c r="K57" s="397">
        <f t="shared" si="1"/>
        <v>100</v>
      </c>
    </row>
    <row r="58" spans="1:11" x14ac:dyDescent="0.25">
      <c r="A58" s="601"/>
      <c r="B58" s="603"/>
      <c r="C58" s="394" t="s">
        <v>409</v>
      </c>
      <c r="D58" s="395">
        <v>8</v>
      </c>
      <c r="E58" s="395">
        <v>7</v>
      </c>
      <c r="F58" s="395">
        <v>1</v>
      </c>
      <c r="G58" s="395">
        <v>0</v>
      </c>
      <c r="H58" s="395">
        <v>20</v>
      </c>
      <c r="I58" s="395">
        <v>20</v>
      </c>
      <c r="J58" s="396">
        <f t="shared" si="0"/>
        <v>87.5</v>
      </c>
      <c r="K58" s="397">
        <f t="shared" si="1"/>
        <v>100</v>
      </c>
    </row>
    <row r="59" spans="1:11" x14ac:dyDescent="0.25">
      <c r="A59" s="601"/>
      <c r="B59" s="603"/>
      <c r="C59" s="394" t="s">
        <v>410</v>
      </c>
      <c r="D59" s="395">
        <v>10</v>
      </c>
      <c r="E59" s="395">
        <v>10</v>
      </c>
      <c r="F59" s="395">
        <v>0</v>
      </c>
      <c r="G59" s="395">
        <v>0</v>
      </c>
      <c r="H59" s="395">
        <v>19</v>
      </c>
      <c r="I59" s="395">
        <v>19</v>
      </c>
      <c r="J59" s="396">
        <f t="shared" si="0"/>
        <v>100</v>
      </c>
      <c r="K59" s="397">
        <f t="shared" si="1"/>
        <v>100</v>
      </c>
    </row>
    <row r="60" spans="1:11" x14ac:dyDescent="0.25">
      <c r="A60" s="601"/>
      <c r="B60" s="603"/>
      <c r="C60" s="394" t="s">
        <v>411</v>
      </c>
      <c r="D60" s="395">
        <v>12</v>
      </c>
      <c r="E60" s="395">
        <v>12</v>
      </c>
      <c r="F60" s="395">
        <v>0</v>
      </c>
      <c r="G60" s="395">
        <v>0</v>
      </c>
      <c r="H60" s="395">
        <v>23</v>
      </c>
      <c r="I60" s="395">
        <v>23</v>
      </c>
      <c r="J60" s="396">
        <f t="shared" si="0"/>
        <v>100</v>
      </c>
      <c r="K60" s="397">
        <f t="shared" si="1"/>
        <v>100</v>
      </c>
    </row>
    <row r="61" spans="1:11" x14ac:dyDescent="0.25">
      <c r="A61" s="601"/>
      <c r="B61" s="603"/>
      <c r="C61" s="394" t="s">
        <v>412</v>
      </c>
      <c r="D61" s="395">
        <v>11</v>
      </c>
      <c r="E61" s="395">
        <v>10</v>
      </c>
      <c r="F61" s="395">
        <v>1</v>
      </c>
      <c r="G61" s="395">
        <v>0</v>
      </c>
      <c r="H61" s="395">
        <v>16</v>
      </c>
      <c r="I61" s="395">
        <v>14</v>
      </c>
      <c r="J61" s="396">
        <f t="shared" si="0"/>
        <v>90.909090909090907</v>
      </c>
      <c r="K61" s="397">
        <f t="shared" si="1"/>
        <v>87.5</v>
      </c>
    </row>
    <row r="62" spans="1:11" x14ac:dyDescent="0.25">
      <c r="A62" s="601"/>
      <c r="B62" s="603"/>
      <c r="C62" s="394" t="s">
        <v>413</v>
      </c>
      <c r="D62" s="395">
        <v>9</v>
      </c>
      <c r="E62" s="395">
        <v>5</v>
      </c>
      <c r="F62" s="395">
        <v>4</v>
      </c>
      <c r="G62" s="395">
        <v>0</v>
      </c>
      <c r="H62" s="395">
        <v>14</v>
      </c>
      <c r="I62" s="395">
        <v>10</v>
      </c>
      <c r="J62" s="396">
        <f t="shared" si="0"/>
        <v>55.555555555555557</v>
      </c>
      <c r="K62" s="397">
        <f t="shared" si="1"/>
        <v>71.428571428571431</v>
      </c>
    </row>
    <row r="63" spans="1:11" x14ac:dyDescent="0.25">
      <c r="A63" s="601"/>
      <c r="B63" s="603"/>
      <c r="C63" s="394" t="s">
        <v>414</v>
      </c>
      <c r="D63" s="395">
        <v>9</v>
      </c>
      <c r="E63" s="395">
        <v>6</v>
      </c>
      <c r="F63" s="395">
        <v>3</v>
      </c>
      <c r="G63" s="395">
        <v>0</v>
      </c>
      <c r="H63" s="395">
        <v>12</v>
      </c>
      <c r="I63" s="395">
        <v>9</v>
      </c>
      <c r="J63" s="396">
        <f t="shared" si="0"/>
        <v>66.666666666666657</v>
      </c>
      <c r="K63" s="397">
        <f t="shared" si="1"/>
        <v>75</v>
      </c>
    </row>
    <row r="64" spans="1:11" x14ac:dyDescent="0.25">
      <c r="A64" s="601"/>
      <c r="B64" s="603" t="s">
        <v>415</v>
      </c>
      <c r="C64" s="394" t="s">
        <v>57</v>
      </c>
      <c r="D64" s="395">
        <v>58</v>
      </c>
      <c r="E64" s="395">
        <v>52</v>
      </c>
      <c r="F64" s="395">
        <v>4</v>
      </c>
      <c r="G64" s="395">
        <v>2</v>
      </c>
      <c r="H64" s="395">
        <v>81</v>
      </c>
      <c r="I64" s="395">
        <v>79</v>
      </c>
      <c r="J64" s="396">
        <f t="shared" si="0"/>
        <v>89.65517241379311</v>
      </c>
      <c r="K64" s="397">
        <f t="shared" si="1"/>
        <v>97.53086419753086</v>
      </c>
    </row>
    <row r="65" spans="1:11" x14ac:dyDescent="0.25">
      <c r="A65" s="601"/>
      <c r="B65" s="603"/>
      <c r="C65" s="394" t="s">
        <v>416</v>
      </c>
      <c r="D65" s="395">
        <v>7</v>
      </c>
      <c r="E65" s="395">
        <v>7</v>
      </c>
      <c r="F65" s="395">
        <v>0</v>
      </c>
      <c r="G65" s="395">
        <v>0</v>
      </c>
      <c r="H65" s="395">
        <v>7</v>
      </c>
      <c r="I65" s="395">
        <v>7</v>
      </c>
      <c r="J65" s="396">
        <f t="shared" si="0"/>
        <v>100</v>
      </c>
      <c r="K65" s="397">
        <f t="shared" si="1"/>
        <v>100</v>
      </c>
    </row>
    <row r="66" spans="1:11" x14ac:dyDescent="0.25">
      <c r="A66" s="601"/>
      <c r="B66" s="603"/>
      <c r="C66" s="394" t="s">
        <v>417</v>
      </c>
      <c r="D66" s="395">
        <v>8</v>
      </c>
      <c r="E66" s="395">
        <v>8</v>
      </c>
      <c r="F66" s="395">
        <v>0</v>
      </c>
      <c r="G66" s="395">
        <v>0</v>
      </c>
      <c r="H66" s="395">
        <v>14</v>
      </c>
      <c r="I66" s="395">
        <v>14</v>
      </c>
      <c r="J66" s="396">
        <f t="shared" si="0"/>
        <v>100</v>
      </c>
      <c r="K66" s="397">
        <f t="shared" si="1"/>
        <v>100</v>
      </c>
    </row>
    <row r="67" spans="1:11" x14ac:dyDescent="0.25">
      <c r="A67" s="601"/>
      <c r="B67" s="603"/>
      <c r="C67" s="394" t="s">
        <v>418</v>
      </c>
      <c r="D67" s="395">
        <v>4</v>
      </c>
      <c r="E67" s="395">
        <v>4</v>
      </c>
      <c r="F67" s="395">
        <v>0</v>
      </c>
      <c r="G67" s="395">
        <v>0</v>
      </c>
      <c r="H67" s="395">
        <v>8</v>
      </c>
      <c r="I67" s="395">
        <v>8</v>
      </c>
      <c r="J67" s="396">
        <f t="shared" si="0"/>
        <v>100</v>
      </c>
      <c r="K67" s="397">
        <f t="shared" si="1"/>
        <v>100</v>
      </c>
    </row>
    <row r="68" spans="1:11" x14ac:dyDescent="0.25">
      <c r="A68" s="601"/>
      <c r="B68" s="603"/>
      <c r="C68" s="394" t="s">
        <v>419</v>
      </c>
      <c r="D68" s="395">
        <v>5</v>
      </c>
      <c r="E68" s="395">
        <v>5</v>
      </c>
      <c r="F68" s="395">
        <v>0</v>
      </c>
      <c r="G68" s="395">
        <v>0</v>
      </c>
      <c r="H68" s="395">
        <v>7</v>
      </c>
      <c r="I68" s="395">
        <v>7</v>
      </c>
      <c r="J68" s="396">
        <f t="shared" si="0"/>
        <v>100</v>
      </c>
      <c r="K68" s="397">
        <f t="shared" si="1"/>
        <v>100</v>
      </c>
    </row>
    <row r="69" spans="1:11" x14ac:dyDescent="0.25">
      <c r="A69" s="601"/>
      <c r="B69" s="603"/>
      <c r="C69" s="394" t="s">
        <v>420</v>
      </c>
      <c r="D69" s="395">
        <v>10</v>
      </c>
      <c r="E69" s="395">
        <v>4</v>
      </c>
      <c r="F69" s="395">
        <v>4</v>
      </c>
      <c r="G69" s="395">
        <v>2</v>
      </c>
      <c r="H69" s="395">
        <v>10</v>
      </c>
      <c r="I69" s="395">
        <v>8</v>
      </c>
      <c r="J69" s="396">
        <f t="shared" si="0"/>
        <v>40</v>
      </c>
      <c r="K69" s="397">
        <f t="shared" si="1"/>
        <v>80</v>
      </c>
    </row>
    <row r="70" spans="1:11" x14ac:dyDescent="0.25">
      <c r="A70" s="601"/>
      <c r="B70" s="603"/>
      <c r="C70" s="394" t="s">
        <v>421</v>
      </c>
      <c r="D70" s="395">
        <v>6</v>
      </c>
      <c r="E70" s="395">
        <v>6</v>
      </c>
      <c r="F70" s="395">
        <v>0</v>
      </c>
      <c r="G70" s="395">
        <v>0</v>
      </c>
      <c r="H70" s="395">
        <v>11</v>
      </c>
      <c r="I70" s="395">
        <v>11</v>
      </c>
      <c r="J70" s="396">
        <f t="shared" si="0"/>
        <v>100</v>
      </c>
      <c r="K70" s="397">
        <f t="shared" si="1"/>
        <v>100</v>
      </c>
    </row>
    <row r="71" spans="1:11" x14ac:dyDescent="0.25">
      <c r="A71" s="601"/>
      <c r="B71" s="603"/>
      <c r="C71" s="394" t="s">
        <v>422</v>
      </c>
      <c r="D71" s="395">
        <v>7</v>
      </c>
      <c r="E71" s="395">
        <v>7</v>
      </c>
      <c r="F71" s="395">
        <v>0</v>
      </c>
      <c r="G71" s="395">
        <v>0</v>
      </c>
      <c r="H71" s="395">
        <v>7</v>
      </c>
      <c r="I71" s="395">
        <v>7</v>
      </c>
      <c r="J71" s="396">
        <f t="shared" ref="J71:J100" si="2">E71/D71*100</f>
        <v>100</v>
      </c>
      <c r="K71" s="397">
        <f t="shared" ref="K71:K100" si="3">I71/H71*100</f>
        <v>100</v>
      </c>
    </row>
    <row r="72" spans="1:11" x14ac:dyDescent="0.25">
      <c r="A72" s="601"/>
      <c r="B72" s="603"/>
      <c r="C72" s="394" t="s">
        <v>423</v>
      </c>
      <c r="D72" s="395">
        <v>6</v>
      </c>
      <c r="E72" s="395">
        <v>6</v>
      </c>
      <c r="F72" s="395">
        <v>0</v>
      </c>
      <c r="G72" s="395">
        <v>0</v>
      </c>
      <c r="H72" s="395">
        <v>8</v>
      </c>
      <c r="I72" s="395">
        <v>8</v>
      </c>
      <c r="J72" s="396">
        <f t="shared" si="2"/>
        <v>100</v>
      </c>
      <c r="K72" s="397">
        <f t="shared" si="3"/>
        <v>100</v>
      </c>
    </row>
    <row r="73" spans="1:11" x14ac:dyDescent="0.25">
      <c r="A73" s="601"/>
      <c r="B73" s="603"/>
      <c r="C73" s="394" t="s">
        <v>424</v>
      </c>
      <c r="D73" s="395">
        <v>5</v>
      </c>
      <c r="E73" s="395">
        <v>5</v>
      </c>
      <c r="F73" s="395">
        <v>0</v>
      </c>
      <c r="G73" s="395">
        <v>0</v>
      </c>
      <c r="H73" s="395">
        <v>9</v>
      </c>
      <c r="I73" s="395">
        <v>9</v>
      </c>
      <c r="J73" s="396">
        <f t="shared" si="2"/>
        <v>100</v>
      </c>
      <c r="K73" s="397">
        <f t="shared" si="3"/>
        <v>100</v>
      </c>
    </row>
    <row r="74" spans="1:11" x14ac:dyDescent="0.25">
      <c r="A74" s="601"/>
      <c r="B74" s="603" t="s">
        <v>425</v>
      </c>
      <c r="C74" s="394" t="s">
        <v>57</v>
      </c>
      <c r="D74" s="395">
        <v>6</v>
      </c>
      <c r="E74" s="395">
        <v>6</v>
      </c>
      <c r="F74" s="395">
        <v>0</v>
      </c>
      <c r="G74" s="395">
        <v>0</v>
      </c>
      <c r="H74" s="395">
        <v>21</v>
      </c>
      <c r="I74" s="395">
        <v>21</v>
      </c>
      <c r="J74" s="396">
        <f t="shared" si="2"/>
        <v>100</v>
      </c>
      <c r="K74" s="397">
        <f t="shared" si="3"/>
        <v>100</v>
      </c>
    </row>
    <row r="75" spans="1:11" x14ac:dyDescent="0.25">
      <c r="A75" s="601"/>
      <c r="B75" s="603"/>
      <c r="C75" s="394" t="s">
        <v>426</v>
      </c>
      <c r="D75" s="395">
        <v>1</v>
      </c>
      <c r="E75" s="395">
        <v>1</v>
      </c>
      <c r="F75" s="395">
        <v>0</v>
      </c>
      <c r="G75" s="395">
        <v>0</v>
      </c>
      <c r="H75" s="395">
        <v>1</v>
      </c>
      <c r="I75" s="395">
        <v>1</v>
      </c>
      <c r="J75" s="396">
        <f t="shared" si="2"/>
        <v>100</v>
      </c>
      <c r="K75" s="397">
        <f t="shared" si="3"/>
        <v>100</v>
      </c>
    </row>
    <row r="76" spans="1:11" x14ac:dyDescent="0.25">
      <c r="A76" s="601"/>
      <c r="B76" s="603"/>
      <c r="C76" s="394" t="s">
        <v>427</v>
      </c>
      <c r="D76" s="395">
        <v>0</v>
      </c>
      <c r="E76" s="395"/>
      <c r="F76" s="395"/>
      <c r="G76" s="395"/>
      <c r="H76" s="395"/>
      <c r="I76" s="395"/>
      <c r="J76" s="396"/>
      <c r="K76" s="397"/>
    </row>
    <row r="77" spans="1:11" x14ac:dyDescent="0.25">
      <c r="A77" s="601"/>
      <c r="B77" s="603"/>
      <c r="C77" s="394" t="s">
        <v>428</v>
      </c>
      <c r="D77" s="395">
        <v>5</v>
      </c>
      <c r="E77" s="395">
        <v>5</v>
      </c>
      <c r="F77" s="395">
        <v>0</v>
      </c>
      <c r="G77" s="395">
        <v>0</v>
      </c>
      <c r="H77" s="395">
        <v>20</v>
      </c>
      <c r="I77" s="395">
        <v>20</v>
      </c>
      <c r="J77" s="396">
        <f t="shared" si="2"/>
        <v>100</v>
      </c>
      <c r="K77" s="397">
        <f t="shared" si="3"/>
        <v>100</v>
      </c>
    </row>
    <row r="78" spans="1:11" x14ac:dyDescent="0.25">
      <c r="A78" s="601"/>
      <c r="B78" s="603" t="s">
        <v>429</v>
      </c>
      <c r="C78" s="394" t="s">
        <v>57</v>
      </c>
      <c r="D78" s="395">
        <v>58</v>
      </c>
      <c r="E78" s="395">
        <v>58</v>
      </c>
      <c r="F78" s="395">
        <v>0</v>
      </c>
      <c r="G78" s="395">
        <v>0</v>
      </c>
      <c r="H78" s="395">
        <v>120</v>
      </c>
      <c r="I78" s="395">
        <v>120</v>
      </c>
      <c r="J78" s="396">
        <f t="shared" si="2"/>
        <v>100</v>
      </c>
      <c r="K78" s="397">
        <f t="shared" si="3"/>
        <v>100</v>
      </c>
    </row>
    <row r="79" spans="1:11" x14ac:dyDescent="0.25">
      <c r="A79" s="601"/>
      <c r="B79" s="603"/>
      <c r="C79" s="394" t="s">
        <v>430</v>
      </c>
      <c r="D79" s="395">
        <v>5</v>
      </c>
      <c r="E79" s="395">
        <v>5</v>
      </c>
      <c r="F79" s="395">
        <v>0</v>
      </c>
      <c r="G79" s="395">
        <v>0</v>
      </c>
      <c r="H79" s="395">
        <v>9</v>
      </c>
      <c r="I79" s="395">
        <v>9</v>
      </c>
      <c r="J79" s="396">
        <f t="shared" si="2"/>
        <v>100</v>
      </c>
      <c r="K79" s="397">
        <f t="shared" si="3"/>
        <v>100</v>
      </c>
    </row>
    <row r="80" spans="1:11" x14ac:dyDescent="0.25">
      <c r="A80" s="601"/>
      <c r="B80" s="603"/>
      <c r="C80" s="394" t="s">
        <v>431</v>
      </c>
      <c r="D80" s="395">
        <v>7</v>
      </c>
      <c r="E80" s="395">
        <v>7</v>
      </c>
      <c r="F80" s="395">
        <v>0</v>
      </c>
      <c r="G80" s="395">
        <v>0</v>
      </c>
      <c r="H80" s="395">
        <v>11</v>
      </c>
      <c r="I80" s="395">
        <v>11</v>
      </c>
      <c r="J80" s="396">
        <f t="shared" si="2"/>
        <v>100</v>
      </c>
      <c r="K80" s="397">
        <f t="shared" si="3"/>
        <v>100</v>
      </c>
    </row>
    <row r="81" spans="1:11" x14ac:dyDescent="0.25">
      <c r="A81" s="601"/>
      <c r="B81" s="603"/>
      <c r="C81" s="394" t="s">
        <v>432</v>
      </c>
      <c r="D81" s="395">
        <v>3</v>
      </c>
      <c r="E81" s="395">
        <v>3</v>
      </c>
      <c r="F81" s="395">
        <v>0</v>
      </c>
      <c r="G81" s="395">
        <v>0</v>
      </c>
      <c r="H81" s="395">
        <v>8</v>
      </c>
      <c r="I81" s="395">
        <v>8</v>
      </c>
      <c r="J81" s="396">
        <f t="shared" si="2"/>
        <v>100</v>
      </c>
      <c r="K81" s="397">
        <f t="shared" si="3"/>
        <v>100</v>
      </c>
    </row>
    <row r="82" spans="1:11" x14ac:dyDescent="0.25">
      <c r="A82" s="601"/>
      <c r="B82" s="603"/>
      <c r="C82" s="394" t="s">
        <v>433</v>
      </c>
      <c r="D82" s="395">
        <v>10</v>
      </c>
      <c r="E82" s="395">
        <v>10</v>
      </c>
      <c r="F82" s="395">
        <v>0</v>
      </c>
      <c r="G82" s="395">
        <v>0</v>
      </c>
      <c r="H82" s="395">
        <v>20</v>
      </c>
      <c r="I82" s="395">
        <v>20</v>
      </c>
      <c r="J82" s="396">
        <f t="shared" si="2"/>
        <v>100</v>
      </c>
      <c r="K82" s="397">
        <f t="shared" si="3"/>
        <v>100</v>
      </c>
    </row>
    <row r="83" spans="1:11" x14ac:dyDescent="0.25">
      <c r="A83" s="601"/>
      <c r="B83" s="603"/>
      <c r="C83" s="394" t="s">
        <v>434</v>
      </c>
      <c r="D83" s="395">
        <v>5</v>
      </c>
      <c r="E83" s="395">
        <v>5</v>
      </c>
      <c r="F83" s="395">
        <v>0</v>
      </c>
      <c r="G83" s="395">
        <v>0</v>
      </c>
      <c r="H83" s="395">
        <v>10</v>
      </c>
      <c r="I83" s="395">
        <v>10</v>
      </c>
      <c r="J83" s="396">
        <f t="shared" si="2"/>
        <v>100</v>
      </c>
      <c r="K83" s="397">
        <f t="shared" si="3"/>
        <v>100</v>
      </c>
    </row>
    <row r="84" spans="1:11" x14ac:dyDescent="0.25">
      <c r="A84" s="601"/>
      <c r="B84" s="603"/>
      <c r="C84" s="394" t="s">
        <v>435</v>
      </c>
      <c r="D84" s="395">
        <v>8</v>
      </c>
      <c r="E84" s="395">
        <v>8</v>
      </c>
      <c r="F84" s="395">
        <v>0</v>
      </c>
      <c r="G84" s="395">
        <v>0</v>
      </c>
      <c r="H84" s="395">
        <v>21</v>
      </c>
      <c r="I84" s="395">
        <v>21</v>
      </c>
      <c r="J84" s="396">
        <f t="shared" si="2"/>
        <v>100</v>
      </c>
      <c r="K84" s="397">
        <f t="shared" si="3"/>
        <v>100</v>
      </c>
    </row>
    <row r="85" spans="1:11" x14ac:dyDescent="0.25">
      <c r="A85" s="601"/>
      <c r="B85" s="603"/>
      <c r="C85" s="394" t="s">
        <v>436</v>
      </c>
      <c r="D85" s="395">
        <v>9</v>
      </c>
      <c r="E85" s="395">
        <v>9</v>
      </c>
      <c r="F85" s="395">
        <v>0</v>
      </c>
      <c r="G85" s="395">
        <v>0</v>
      </c>
      <c r="H85" s="395">
        <v>15</v>
      </c>
      <c r="I85" s="395">
        <v>15</v>
      </c>
      <c r="J85" s="396">
        <f t="shared" si="2"/>
        <v>100</v>
      </c>
      <c r="K85" s="397">
        <f t="shared" si="3"/>
        <v>100</v>
      </c>
    </row>
    <row r="86" spans="1:11" x14ac:dyDescent="0.25">
      <c r="A86" s="601"/>
      <c r="B86" s="603"/>
      <c r="C86" s="394" t="s">
        <v>437</v>
      </c>
      <c r="D86" s="395">
        <v>3</v>
      </c>
      <c r="E86" s="395">
        <v>3</v>
      </c>
      <c r="F86" s="395">
        <v>0</v>
      </c>
      <c r="G86" s="395">
        <v>0</v>
      </c>
      <c r="H86" s="395">
        <v>6</v>
      </c>
      <c r="I86" s="395">
        <v>6</v>
      </c>
      <c r="J86" s="396">
        <f t="shared" si="2"/>
        <v>100</v>
      </c>
      <c r="K86" s="397">
        <f t="shared" si="3"/>
        <v>100</v>
      </c>
    </row>
    <row r="87" spans="1:11" x14ac:dyDescent="0.25">
      <c r="A87" s="601"/>
      <c r="B87" s="603"/>
      <c r="C87" s="394" t="s">
        <v>438</v>
      </c>
      <c r="D87" s="395">
        <v>8</v>
      </c>
      <c r="E87" s="395">
        <v>8</v>
      </c>
      <c r="F87" s="395">
        <v>0</v>
      </c>
      <c r="G87" s="395">
        <v>0</v>
      </c>
      <c r="H87" s="395">
        <v>20</v>
      </c>
      <c r="I87" s="395">
        <v>20</v>
      </c>
      <c r="J87" s="396">
        <f t="shared" si="2"/>
        <v>100</v>
      </c>
      <c r="K87" s="397">
        <f t="shared" si="3"/>
        <v>100</v>
      </c>
    </row>
    <row r="88" spans="1:11" x14ac:dyDescent="0.25">
      <c r="A88" s="601"/>
      <c r="B88" s="603" t="s">
        <v>439</v>
      </c>
      <c r="C88" s="394" t="s">
        <v>57</v>
      </c>
      <c r="D88" s="395">
        <v>60</v>
      </c>
      <c r="E88" s="395">
        <v>60</v>
      </c>
      <c r="F88" s="395">
        <v>0</v>
      </c>
      <c r="G88" s="395">
        <v>0</v>
      </c>
      <c r="H88" s="395">
        <v>122.00000000000001</v>
      </c>
      <c r="I88" s="395">
        <v>122.00000000000001</v>
      </c>
      <c r="J88" s="396">
        <f t="shared" si="2"/>
        <v>100</v>
      </c>
      <c r="K88" s="397">
        <f t="shared" si="3"/>
        <v>100</v>
      </c>
    </row>
    <row r="89" spans="1:11" x14ac:dyDescent="0.25">
      <c r="A89" s="601"/>
      <c r="B89" s="603"/>
      <c r="C89" s="394" t="s">
        <v>440</v>
      </c>
      <c r="D89" s="395">
        <v>3</v>
      </c>
      <c r="E89" s="395">
        <v>3</v>
      </c>
      <c r="F89" s="395">
        <v>0</v>
      </c>
      <c r="G89" s="395">
        <v>0</v>
      </c>
      <c r="H89" s="395">
        <v>4</v>
      </c>
      <c r="I89" s="395">
        <v>4</v>
      </c>
      <c r="J89" s="396">
        <f t="shared" si="2"/>
        <v>100</v>
      </c>
      <c r="K89" s="397">
        <f t="shared" si="3"/>
        <v>100</v>
      </c>
    </row>
    <row r="90" spans="1:11" x14ac:dyDescent="0.25">
      <c r="A90" s="601"/>
      <c r="B90" s="603"/>
      <c r="C90" s="394" t="s">
        <v>441</v>
      </c>
      <c r="D90" s="395">
        <v>2</v>
      </c>
      <c r="E90" s="395">
        <v>2</v>
      </c>
      <c r="F90" s="395">
        <v>0</v>
      </c>
      <c r="G90" s="395">
        <v>0</v>
      </c>
      <c r="H90" s="395">
        <v>3</v>
      </c>
      <c r="I90" s="395">
        <v>3</v>
      </c>
      <c r="J90" s="396">
        <f t="shared" si="2"/>
        <v>100</v>
      </c>
      <c r="K90" s="397">
        <f t="shared" si="3"/>
        <v>100</v>
      </c>
    </row>
    <row r="91" spans="1:11" x14ac:dyDescent="0.25">
      <c r="A91" s="601"/>
      <c r="B91" s="603"/>
      <c r="C91" s="394" t="s">
        <v>442</v>
      </c>
      <c r="D91" s="395">
        <v>10</v>
      </c>
      <c r="E91" s="395">
        <v>10</v>
      </c>
      <c r="F91" s="395">
        <v>0</v>
      </c>
      <c r="G91" s="395">
        <v>0</v>
      </c>
      <c r="H91" s="395">
        <v>15</v>
      </c>
      <c r="I91" s="395">
        <v>15</v>
      </c>
      <c r="J91" s="396">
        <f t="shared" si="2"/>
        <v>100</v>
      </c>
      <c r="K91" s="397">
        <f t="shared" si="3"/>
        <v>100</v>
      </c>
    </row>
    <row r="92" spans="1:11" x14ac:dyDescent="0.25">
      <c r="A92" s="601"/>
      <c r="B92" s="603"/>
      <c r="C92" s="394" t="s">
        <v>443</v>
      </c>
      <c r="D92" s="395">
        <v>0</v>
      </c>
      <c r="E92" s="395"/>
      <c r="F92" s="395"/>
      <c r="G92" s="395"/>
      <c r="H92" s="395"/>
      <c r="I92" s="395"/>
      <c r="J92" s="396"/>
      <c r="K92" s="397"/>
    </row>
    <row r="93" spans="1:11" x14ac:dyDescent="0.25">
      <c r="A93" s="601"/>
      <c r="B93" s="603"/>
      <c r="C93" s="394" t="s">
        <v>444</v>
      </c>
      <c r="D93" s="395">
        <v>8</v>
      </c>
      <c r="E93" s="395">
        <v>8</v>
      </c>
      <c r="F93" s="395">
        <v>0</v>
      </c>
      <c r="G93" s="395">
        <v>0</v>
      </c>
      <c r="H93" s="395">
        <v>33</v>
      </c>
      <c r="I93" s="395">
        <v>33</v>
      </c>
      <c r="J93" s="396">
        <f t="shared" si="2"/>
        <v>100</v>
      </c>
      <c r="K93" s="397">
        <f t="shared" si="3"/>
        <v>100</v>
      </c>
    </row>
    <row r="94" spans="1:11" x14ac:dyDescent="0.25">
      <c r="A94" s="601"/>
      <c r="B94" s="603"/>
      <c r="C94" s="394" t="s">
        <v>445</v>
      </c>
      <c r="D94" s="395">
        <v>9</v>
      </c>
      <c r="E94" s="395">
        <v>9</v>
      </c>
      <c r="F94" s="395">
        <v>0</v>
      </c>
      <c r="G94" s="395">
        <v>0</v>
      </c>
      <c r="H94" s="395">
        <v>13</v>
      </c>
      <c r="I94" s="395">
        <v>13</v>
      </c>
      <c r="J94" s="396">
        <f t="shared" si="2"/>
        <v>100</v>
      </c>
      <c r="K94" s="397">
        <f t="shared" si="3"/>
        <v>100</v>
      </c>
    </row>
    <row r="95" spans="1:11" x14ac:dyDescent="0.25">
      <c r="A95" s="601"/>
      <c r="B95" s="603"/>
      <c r="C95" s="394" t="s">
        <v>446</v>
      </c>
      <c r="D95" s="395">
        <v>2</v>
      </c>
      <c r="E95" s="395">
        <v>2</v>
      </c>
      <c r="F95" s="395">
        <v>0</v>
      </c>
      <c r="G95" s="395">
        <v>0</v>
      </c>
      <c r="H95" s="395">
        <v>2</v>
      </c>
      <c r="I95" s="395">
        <v>2</v>
      </c>
      <c r="J95" s="396">
        <f t="shared" si="2"/>
        <v>100</v>
      </c>
      <c r="K95" s="397">
        <f t="shared" si="3"/>
        <v>100</v>
      </c>
    </row>
    <row r="96" spans="1:11" x14ac:dyDescent="0.25">
      <c r="A96" s="601"/>
      <c r="B96" s="603"/>
      <c r="C96" s="394" t="s">
        <v>447</v>
      </c>
      <c r="D96" s="395">
        <v>12</v>
      </c>
      <c r="E96" s="395">
        <v>12</v>
      </c>
      <c r="F96" s="395">
        <v>0</v>
      </c>
      <c r="G96" s="395">
        <v>0</v>
      </c>
      <c r="H96" s="395">
        <v>23</v>
      </c>
      <c r="I96" s="395">
        <v>23</v>
      </c>
      <c r="J96" s="396">
        <f t="shared" si="2"/>
        <v>100</v>
      </c>
      <c r="K96" s="397">
        <f t="shared" si="3"/>
        <v>100</v>
      </c>
    </row>
    <row r="97" spans="1:11" x14ac:dyDescent="0.25">
      <c r="A97" s="601"/>
      <c r="B97" s="603"/>
      <c r="C97" s="394" t="s">
        <v>448</v>
      </c>
      <c r="D97" s="395">
        <v>4</v>
      </c>
      <c r="E97" s="395">
        <v>4</v>
      </c>
      <c r="F97" s="395">
        <v>0</v>
      </c>
      <c r="G97" s="395">
        <v>0</v>
      </c>
      <c r="H97" s="395">
        <v>8</v>
      </c>
      <c r="I97" s="395">
        <v>8</v>
      </c>
      <c r="J97" s="396">
        <f t="shared" si="2"/>
        <v>100</v>
      </c>
      <c r="K97" s="397">
        <f t="shared" si="3"/>
        <v>100</v>
      </c>
    </row>
    <row r="98" spans="1:11" x14ac:dyDescent="0.25">
      <c r="A98" s="601"/>
      <c r="B98" s="603"/>
      <c r="C98" s="394" t="s">
        <v>449</v>
      </c>
      <c r="D98" s="395">
        <v>10</v>
      </c>
      <c r="E98" s="395">
        <v>10</v>
      </c>
      <c r="F98" s="395">
        <v>0</v>
      </c>
      <c r="G98" s="395">
        <v>0</v>
      </c>
      <c r="H98" s="395">
        <v>21</v>
      </c>
      <c r="I98" s="395">
        <v>21</v>
      </c>
      <c r="J98" s="396">
        <f t="shared" si="2"/>
        <v>100</v>
      </c>
      <c r="K98" s="397">
        <f t="shared" si="3"/>
        <v>100</v>
      </c>
    </row>
    <row r="99" spans="1:11" x14ac:dyDescent="0.25">
      <c r="A99" s="601"/>
      <c r="B99" s="603" t="s">
        <v>450</v>
      </c>
      <c r="C99" s="394" t="s">
        <v>57</v>
      </c>
      <c r="D99" s="395">
        <v>2</v>
      </c>
      <c r="E99" s="395">
        <v>2</v>
      </c>
      <c r="F99" s="395">
        <v>0</v>
      </c>
      <c r="G99" s="395">
        <v>0</v>
      </c>
      <c r="H99" s="395">
        <v>3</v>
      </c>
      <c r="I99" s="395">
        <v>3</v>
      </c>
      <c r="J99" s="396">
        <f t="shared" si="2"/>
        <v>100</v>
      </c>
      <c r="K99" s="397">
        <f t="shared" si="3"/>
        <v>100</v>
      </c>
    </row>
    <row r="100" spans="1:11" x14ac:dyDescent="0.25">
      <c r="A100" s="601"/>
      <c r="B100" s="603"/>
      <c r="C100" s="394" t="s">
        <v>451</v>
      </c>
      <c r="D100" s="395">
        <v>2</v>
      </c>
      <c r="E100" s="395">
        <v>2</v>
      </c>
      <c r="F100" s="395">
        <v>0</v>
      </c>
      <c r="G100" s="395">
        <v>0</v>
      </c>
      <c r="H100" s="395">
        <v>3</v>
      </c>
      <c r="I100" s="395">
        <v>3</v>
      </c>
      <c r="J100" s="396">
        <f t="shared" si="2"/>
        <v>100</v>
      </c>
      <c r="K100" s="397">
        <f t="shared" si="3"/>
        <v>100</v>
      </c>
    </row>
    <row r="101" spans="1:11" x14ac:dyDescent="0.25">
      <c r="A101" s="601"/>
      <c r="B101" s="603"/>
      <c r="C101" s="394" t="s">
        <v>452</v>
      </c>
      <c r="D101" s="395">
        <v>0</v>
      </c>
      <c r="E101" s="395"/>
      <c r="F101" s="395"/>
      <c r="G101" s="395"/>
      <c r="H101" s="395"/>
      <c r="I101" s="395"/>
      <c r="J101" s="396"/>
      <c r="K101" s="397"/>
    </row>
    <row r="102" spans="1:11" x14ac:dyDescent="0.25">
      <c r="A102" s="601"/>
      <c r="B102" s="603"/>
      <c r="C102" s="394" t="s">
        <v>453</v>
      </c>
      <c r="D102" s="395">
        <v>0</v>
      </c>
      <c r="E102" s="395"/>
      <c r="F102" s="395"/>
      <c r="G102" s="395"/>
      <c r="H102" s="395"/>
      <c r="I102" s="395"/>
      <c r="J102" s="396"/>
      <c r="K102" s="397"/>
    </row>
  </sheetData>
  <autoFilter ref="A6:N6">
    <filterColumn colId="0" showButton="0"/>
    <filterColumn colId="1" showButton="0"/>
  </autoFilter>
  <mergeCells count="22">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A6:C6"/>
    <mergeCell ref="A2:K2"/>
    <mergeCell ref="A4:C5"/>
    <mergeCell ref="D4:G4"/>
    <mergeCell ref="H4:H5"/>
    <mergeCell ref="I4:I5"/>
    <mergeCell ref="J4:J5"/>
    <mergeCell ref="K4:K5"/>
  </mergeCells>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02"/>
  <sheetViews>
    <sheetView zoomScale="80" zoomScaleNormal="80" workbookViewId="0">
      <selection activeCell="A7" sqref="A7:L102"/>
    </sheetView>
  </sheetViews>
  <sheetFormatPr defaultColWidth="9.33203125" defaultRowHeight="15.75" x14ac:dyDescent="0.25"/>
  <cols>
    <col min="1" max="1" width="36.1640625" style="163" customWidth="1"/>
    <col min="2" max="2" width="28.83203125" style="163" customWidth="1"/>
    <col min="3" max="3" width="23.6640625" style="163" customWidth="1"/>
    <col min="4" max="10" width="9.5" style="163" bestFit="1" customWidth="1"/>
    <col min="11" max="11" width="10.1640625" style="163" bestFit="1" customWidth="1"/>
    <col min="12" max="16384" width="9.33203125" style="163"/>
  </cols>
  <sheetData>
    <row r="1" spans="1:12" ht="18.75" customHeight="1" x14ac:dyDescent="0.25">
      <c r="A1" s="171" t="s">
        <v>313</v>
      </c>
      <c r="B1" s="171"/>
      <c r="C1" s="171"/>
    </row>
    <row r="2" spans="1:12" ht="47.25" customHeight="1" x14ac:dyDescent="0.25">
      <c r="A2" s="588" t="s">
        <v>314</v>
      </c>
      <c r="B2" s="588"/>
      <c r="C2" s="588"/>
      <c r="D2" s="588"/>
      <c r="E2" s="588"/>
      <c r="F2" s="588"/>
      <c r="G2" s="588"/>
      <c r="H2" s="588"/>
      <c r="I2" s="588"/>
      <c r="J2" s="588"/>
      <c r="K2" s="588"/>
      <c r="L2" s="191"/>
    </row>
    <row r="4" spans="1:12" ht="31.5" customHeight="1" x14ac:dyDescent="0.25">
      <c r="A4" s="571" t="s">
        <v>357</v>
      </c>
      <c r="B4" s="571"/>
      <c r="C4" s="571"/>
      <c r="D4" s="599" t="s">
        <v>311</v>
      </c>
      <c r="E4" s="599"/>
      <c r="F4" s="599"/>
      <c r="G4" s="599"/>
      <c r="H4" s="591" t="s">
        <v>279</v>
      </c>
      <c r="I4" s="591" t="s">
        <v>280</v>
      </c>
      <c r="J4" s="591" t="s">
        <v>312</v>
      </c>
      <c r="K4" s="591" t="s">
        <v>282</v>
      </c>
    </row>
    <row r="5" spans="1:12" ht="63" x14ac:dyDescent="0.25">
      <c r="A5" s="571"/>
      <c r="B5" s="571"/>
      <c r="C5" s="571"/>
      <c r="D5" s="176" t="s">
        <v>57</v>
      </c>
      <c r="E5" s="176" t="s">
        <v>129</v>
      </c>
      <c r="F5" s="176" t="s">
        <v>128</v>
      </c>
      <c r="G5" s="176" t="s">
        <v>283</v>
      </c>
      <c r="H5" s="591"/>
      <c r="I5" s="591"/>
      <c r="J5" s="591"/>
      <c r="K5" s="591"/>
    </row>
    <row r="6" spans="1:12" x14ac:dyDescent="0.25">
      <c r="A6" s="586" t="s">
        <v>151</v>
      </c>
      <c r="B6" s="587"/>
      <c r="C6" s="587"/>
      <c r="D6" s="195">
        <v>14952.999999999982</v>
      </c>
      <c r="E6" s="195">
        <v>8006.00000000003</v>
      </c>
      <c r="F6" s="195">
        <v>6272.9999999999909</v>
      </c>
      <c r="G6" s="195">
        <v>673.99999999999977</v>
      </c>
      <c r="H6" s="195">
        <v>29387.999999999942</v>
      </c>
      <c r="I6" s="195">
        <v>18044.000000000011</v>
      </c>
      <c r="J6" s="178">
        <f t="shared" ref="J6:J69" si="0">E6/D6%</f>
        <v>53.541095432354972</v>
      </c>
      <c r="K6" s="179">
        <f t="shared" ref="K6:K69" si="1">I6/H6%</f>
        <v>61.399210562134364</v>
      </c>
    </row>
    <row r="7" spans="1:12" x14ac:dyDescent="0.25">
      <c r="A7" s="600" t="s">
        <v>358</v>
      </c>
      <c r="B7" s="602" t="s">
        <v>57</v>
      </c>
      <c r="C7" s="602"/>
      <c r="D7" s="393">
        <v>242</v>
      </c>
      <c r="E7" s="393">
        <v>208</v>
      </c>
      <c r="F7" s="393">
        <v>27</v>
      </c>
      <c r="G7" s="393">
        <v>7</v>
      </c>
      <c r="H7" s="393">
        <v>309</v>
      </c>
      <c r="I7" s="393">
        <v>269.99999999999994</v>
      </c>
      <c r="J7" s="178">
        <f t="shared" si="0"/>
        <v>85.950413223140501</v>
      </c>
      <c r="K7" s="179">
        <f t="shared" si="1"/>
        <v>87.378640776699015</v>
      </c>
    </row>
    <row r="8" spans="1:12" x14ac:dyDescent="0.25">
      <c r="A8" s="601"/>
      <c r="B8" s="603" t="s">
        <v>359</v>
      </c>
      <c r="C8" s="394" t="s">
        <v>57</v>
      </c>
      <c r="D8" s="395">
        <v>43</v>
      </c>
      <c r="E8" s="395">
        <v>22</v>
      </c>
      <c r="F8" s="395">
        <v>15.000000000000002</v>
      </c>
      <c r="G8" s="395">
        <v>6</v>
      </c>
      <c r="H8" s="395">
        <v>59</v>
      </c>
      <c r="I8" s="395">
        <v>29.999999999999996</v>
      </c>
      <c r="J8" s="396">
        <f t="shared" si="0"/>
        <v>51.162790697674417</v>
      </c>
      <c r="K8" s="397">
        <f t="shared" si="1"/>
        <v>50.847457627118644</v>
      </c>
    </row>
    <row r="9" spans="1:12" x14ac:dyDescent="0.25">
      <c r="A9" s="601"/>
      <c r="B9" s="603"/>
      <c r="C9" s="394" t="s">
        <v>360</v>
      </c>
      <c r="D9" s="395">
        <v>0</v>
      </c>
      <c r="E9" s="398"/>
      <c r="F9" s="398"/>
      <c r="G9" s="398"/>
      <c r="H9" s="398"/>
      <c r="I9" s="398"/>
      <c r="J9" s="396"/>
      <c r="K9" s="397"/>
    </row>
    <row r="10" spans="1:12" x14ac:dyDescent="0.25">
      <c r="A10" s="601"/>
      <c r="B10" s="603"/>
      <c r="C10" s="394" t="s">
        <v>361</v>
      </c>
      <c r="D10" s="395">
        <v>2</v>
      </c>
      <c r="E10" s="395">
        <v>0</v>
      </c>
      <c r="F10" s="395">
        <v>2</v>
      </c>
      <c r="G10" s="395">
        <v>0</v>
      </c>
      <c r="H10" s="395">
        <v>3</v>
      </c>
      <c r="I10" s="395">
        <v>2</v>
      </c>
      <c r="J10" s="396">
        <f t="shared" si="0"/>
        <v>0</v>
      </c>
      <c r="K10" s="397">
        <f t="shared" si="1"/>
        <v>66.666666666666671</v>
      </c>
    </row>
    <row r="11" spans="1:12" x14ac:dyDescent="0.25">
      <c r="A11" s="601"/>
      <c r="B11" s="603"/>
      <c r="C11" s="394" t="s">
        <v>362</v>
      </c>
      <c r="D11" s="395">
        <v>0</v>
      </c>
      <c r="E11" s="398"/>
      <c r="F11" s="398"/>
      <c r="G11" s="398"/>
      <c r="H11" s="398"/>
      <c r="I11" s="398"/>
      <c r="J11" s="396"/>
      <c r="K11" s="397"/>
    </row>
    <row r="12" spans="1:12" x14ac:dyDescent="0.25">
      <c r="A12" s="601"/>
      <c r="B12" s="603"/>
      <c r="C12" s="394" t="s">
        <v>363</v>
      </c>
      <c r="D12" s="395">
        <v>3</v>
      </c>
      <c r="E12" s="395">
        <v>1</v>
      </c>
      <c r="F12" s="395">
        <v>2</v>
      </c>
      <c r="G12" s="395">
        <v>0</v>
      </c>
      <c r="H12" s="395">
        <v>5</v>
      </c>
      <c r="I12" s="395">
        <v>2</v>
      </c>
      <c r="J12" s="396">
        <f t="shared" si="0"/>
        <v>33.333333333333336</v>
      </c>
      <c r="K12" s="397">
        <f t="shared" si="1"/>
        <v>40</v>
      </c>
    </row>
    <row r="13" spans="1:12" x14ac:dyDescent="0.25">
      <c r="A13" s="601"/>
      <c r="B13" s="603"/>
      <c r="C13" s="394" t="s">
        <v>364</v>
      </c>
      <c r="D13" s="395">
        <v>0</v>
      </c>
      <c r="E13" s="398"/>
      <c r="F13" s="398"/>
      <c r="G13" s="398"/>
      <c r="H13" s="398"/>
      <c r="I13" s="398"/>
      <c r="J13" s="396"/>
      <c r="K13" s="397"/>
    </row>
    <row r="14" spans="1:12" x14ac:dyDescent="0.25">
      <c r="A14" s="601"/>
      <c r="B14" s="603"/>
      <c r="C14" s="394" t="s">
        <v>365</v>
      </c>
      <c r="D14" s="395">
        <v>5</v>
      </c>
      <c r="E14" s="395">
        <v>3</v>
      </c>
      <c r="F14" s="395">
        <v>2</v>
      </c>
      <c r="G14" s="395">
        <v>0</v>
      </c>
      <c r="H14" s="395">
        <v>5</v>
      </c>
      <c r="I14" s="395">
        <v>3</v>
      </c>
      <c r="J14" s="396">
        <f t="shared" si="0"/>
        <v>60</v>
      </c>
      <c r="K14" s="397">
        <f t="shared" si="1"/>
        <v>60</v>
      </c>
    </row>
    <row r="15" spans="1:12" x14ac:dyDescent="0.25">
      <c r="A15" s="601"/>
      <c r="B15" s="603"/>
      <c r="C15" s="394" t="s">
        <v>366</v>
      </c>
      <c r="D15" s="395">
        <v>0</v>
      </c>
      <c r="E15" s="398"/>
      <c r="F15" s="398"/>
      <c r="G15" s="398"/>
      <c r="H15" s="398"/>
      <c r="I15" s="398"/>
      <c r="J15" s="396"/>
      <c r="K15" s="397"/>
    </row>
    <row r="16" spans="1:12" x14ac:dyDescent="0.25">
      <c r="A16" s="601"/>
      <c r="B16" s="603"/>
      <c r="C16" s="394" t="s">
        <v>367</v>
      </c>
      <c r="D16" s="395">
        <v>1</v>
      </c>
      <c r="E16" s="395">
        <v>1</v>
      </c>
      <c r="F16" s="395">
        <v>0</v>
      </c>
      <c r="G16" s="395">
        <v>0</v>
      </c>
      <c r="H16" s="395">
        <v>3</v>
      </c>
      <c r="I16" s="395">
        <v>3</v>
      </c>
      <c r="J16" s="396">
        <f t="shared" si="0"/>
        <v>100</v>
      </c>
      <c r="K16" s="397">
        <f t="shared" si="1"/>
        <v>100</v>
      </c>
    </row>
    <row r="17" spans="1:11" x14ac:dyDescent="0.25">
      <c r="A17" s="601"/>
      <c r="B17" s="603"/>
      <c r="C17" s="394" t="s">
        <v>368</v>
      </c>
      <c r="D17" s="395">
        <v>1</v>
      </c>
      <c r="E17" s="395">
        <v>1</v>
      </c>
      <c r="F17" s="395">
        <v>0</v>
      </c>
      <c r="G17" s="395">
        <v>0</v>
      </c>
      <c r="H17" s="395">
        <v>1</v>
      </c>
      <c r="I17" s="395">
        <v>1</v>
      </c>
      <c r="J17" s="396">
        <f t="shared" si="0"/>
        <v>100</v>
      </c>
      <c r="K17" s="397">
        <f t="shared" si="1"/>
        <v>100</v>
      </c>
    </row>
    <row r="18" spans="1:11" x14ac:dyDescent="0.25">
      <c r="A18" s="601"/>
      <c r="B18" s="603"/>
      <c r="C18" s="394" t="s">
        <v>369</v>
      </c>
      <c r="D18" s="395">
        <v>2</v>
      </c>
      <c r="E18" s="395">
        <v>2</v>
      </c>
      <c r="F18" s="395">
        <v>0</v>
      </c>
      <c r="G18" s="395">
        <v>0</v>
      </c>
      <c r="H18" s="395">
        <v>4</v>
      </c>
      <c r="I18" s="395">
        <v>3</v>
      </c>
      <c r="J18" s="396">
        <f t="shared" si="0"/>
        <v>100</v>
      </c>
      <c r="K18" s="397">
        <f t="shared" si="1"/>
        <v>75</v>
      </c>
    </row>
    <row r="19" spans="1:11" x14ac:dyDescent="0.25">
      <c r="A19" s="601"/>
      <c r="B19" s="603"/>
      <c r="C19" s="394" t="s">
        <v>370</v>
      </c>
      <c r="D19" s="395">
        <v>0</v>
      </c>
      <c r="E19" s="398"/>
      <c r="F19" s="398"/>
      <c r="G19" s="398"/>
      <c r="H19" s="398"/>
      <c r="I19" s="398"/>
      <c r="J19" s="396"/>
      <c r="K19" s="397"/>
    </row>
    <row r="20" spans="1:11" x14ac:dyDescent="0.25">
      <c r="A20" s="601"/>
      <c r="B20" s="603"/>
      <c r="C20" s="394" t="s">
        <v>371</v>
      </c>
      <c r="D20" s="395">
        <v>2</v>
      </c>
      <c r="E20" s="395">
        <v>0</v>
      </c>
      <c r="F20" s="395">
        <v>2</v>
      </c>
      <c r="G20" s="395">
        <v>0</v>
      </c>
      <c r="H20" s="395">
        <v>2</v>
      </c>
      <c r="I20" s="395">
        <v>0</v>
      </c>
      <c r="J20" s="396">
        <f t="shared" si="0"/>
        <v>0</v>
      </c>
      <c r="K20" s="397">
        <f t="shared" si="1"/>
        <v>0</v>
      </c>
    </row>
    <row r="21" spans="1:11" x14ac:dyDescent="0.25">
      <c r="A21" s="601"/>
      <c r="B21" s="603"/>
      <c r="C21" s="394" t="s">
        <v>372</v>
      </c>
      <c r="D21" s="395">
        <v>3</v>
      </c>
      <c r="E21" s="395">
        <v>3</v>
      </c>
      <c r="F21" s="395">
        <v>0</v>
      </c>
      <c r="G21" s="395">
        <v>0</v>
      </c>
      <c r="H21" s="395">
        <v>3</v>
      </c>
      <c r="I21" s="395">
        <v>3</v>
      </c>
      <c r="J21" s="396">
        <f t="shared" si="0"/>
        <v>100</v>
      </c>
      <c r="K21" s="397">
        <f t="shared" si="1"/>
        <v>100</v>
      </c>
    </row>
    <row r="22" spans="1:11" x14ac:dyDescent="0.25">
      <c r="A22" s="601"/>
      <c r="B22" s="603"/>
      <c r="C22" s="394" t="s">
        <v>373</v>
      </c>
      <c r="D22" s="395">
        <v>0</v>
      </c>
      <c r="E22" s="398"/>
      <c r="F22" s="398"/>
      <c r="G22" s="398"/>
      <c r="H22" s="398"/>
      <c r="I22" s="398"/>
      <c r="J22" s="396"/>
      <c r="K22" s="397"/>
    </row>
    <row r="23" spans="1:11" x14ac:dyDescent="0.25">
      <c r="A23" s="601"/>
      <c r="B23" s="603"/>
      <c r="C23" s="394" t="s">
        <v>374</v>
      </c>
      <c r="D23" s="395">
        <v>4</v>
      </c>
      <c r="E23" s="395">
        <v>1</v>
      </c>
      <c r="F23" s="395">
        <v>3</v>
      </c>
      <c r="G23" s="395">
        <v>0</v>
      </c>
      <c r="H23" s="395">
        <v>5</v>
      </c>
      <c r="I23" s="395">
        <v>3</v>
      </c>
      <c r="J23" s="396">
        <f t="shared" si="0"/>
        <v>25</v>
      </c>
      <c r="K23" s="397">
        <f t="shared" si="1"/>
        <v>60</v>
      </c>
    </row>
    <row r="24" spans="1:11" x14ac:dyDescent="0.25">
      <c r="A24" s="601"/>
      <c r="B24" s="603"/>
      <c r="C24" s="394" t="s">
        <v>375</v>
      </c>
      <c r="D24" s="395">
        <v>6</v>
      </c>
      <c r="E24" s="395">
        <v>0</v>
      </c>
      <c r="F24" s="395">
        <v>0</v>
      </c>
      <c r="G24" s="395">
        <v>6</v>
      </c>
      <c r="H24" s="395">
        <v>8</v>
      </c>
      <c r="I24" s="395">
        <v>0</v>
      </c>
      <c r="J24" s="396">
        <f t="shared" si="0"/>
        <v>0</v>
      </c>
      <c r="K24" s="397">
        <f t="shared" si="1"/>
        <v>0</v>
      </c>
    </row>
    <row r="25" spans="1:11" x14ac:dyDescent="0.25">
      <c r="A25" s="601"/>
      <c r="B25" s="603"/>
      <c r="C25" s="394" t="s">
        <v>376</v>
      </c>
      <c r="D25" s="395">
        <v>5</v>
      </c>
      <c r="E25" s="395">
        <v>5</v>
      </c>
      <c r="F25" s="395">
        <v>0</v>
      </c>
      <c r="G25" s="395">
        <v>0</v>
      </c>
      <c r="H25" s="395">
        <v>7</v>
      </c>
      <c r="I25" s="395">
        <v>5</v>
      </c>
      <c r="J25" s="396">
        <f t="shared" si="0"/>
        <v>100</v>
      </c>
      <c r="K25" s="397">
        <f t="shared" si="1"/>
        <v>71.428571428571416</v>
      </c>
    </row>
    <row r="26" spans="1:11" x14ac:dyDescent="0.25">
      <c r="A26" s="601"/>
      <c r="B26" s="603"/>
      <c r="C26" s="394" t="s">
        <v>377</v>
      </c>
      <c r="D26" s="395">
        <v>4</v>
      </c>
      <c r="E26" s="395">
        <v>4</v>
      </c>
      <c r="F26" s="395">
        <v>0</v>
      </c>
      <c r="G26" s="395">
        <v>0</v>
      </c>
      <c r="H26" s="395">
        <v>4</v>
      </c>
      <c r="I26" s="395">
        <v>4</v>
      </c>
      <c r="J26" s="396">
        <f t="shared" si="0"/>
        <v>100</v>
      </c>
      <c r="K26" s="397">
        <f t="shared" si="1"/>
        <v>100</v>
      </c>
    </row>
    <row r="27" spans="1:11" x14ac:dyDescent="0.25">
      <c r="A27" s="601"/>
      <c r="B27" s="603"/>
      <c r="C27" s="394" t="s">
        <v>378</v>
      </c>
      <c r="D27" s="395">
        <v>0</v>
      </c>
      <c r="E27" s="398"/>
      <c r="F27" s="398"/>
      <c r="G27" s="398"/>
      <c r="H27" s="398"/>
      <c r="I27" s="398"/>
      <c r="J27" s="396"/>
      <c r="K27" s="397"/>
    </row>
    <row r="28" spans="1:11" x14ac:dyDescent="0.25">
      <c r="A28" s="601"/>
      <c r="B28" s="603"/>
      <c r="C28" s="394" t="s">
        <v>379</v>
      </c>
      <c r="D28" s="395">
        <v>5</v>
      </c>
      <c r="E28" s="395">
        <v>1</v>
      </c>
      <c r="F28" s="395">
        <v>4</v>
      </c>
      <c r="G28" s="395">
        <v>0</v>
      </c>
      <c r="H28" s="395">
        <v>9</v>
      </c>
      <c r="I28" s="395">
        <v>1</v>
      </c>
      <c r="J28" s="396">
        <f t="shared" si="0"/>
        <v>20</v>
      </c>
      <c r="K28" s="397">
        <f t="shared" si="1"/>
        <v>11.111111111111111</v>
      </c>
    </row>
    <row r="29" spans="1:11" x14ac:dyDescent="0.25">
      <c r="A29" s="601"/>
      <c r="B29" s="603" t="s">
        <v>380</v>
      </c>
      <c r="C29" s="394" t="s">
        <v>57</v>
      </c>
      <c r="D29" s="395">
        <v>4</v>
      </c>
      <c r="E29" s="395">
        <v>4</v>
      </c>
      <c r="F29" s="395">
        <v>0</v>
      </c>
      <c r="G29" s="395">
        <v>0</v>
      </c>
      <c r="H29" s="395">
        <v>4</v>
      </c>
      <c r="I29" s="395">
        <v>4</v>
      </c>
      <c r="J29" s="396">
        <f t="shared" si="0"/>
        <v>100</v>
      </c>
      <c r="K29" s="397">
        <f t="shared" si="1"/>
        <v>100</v>
      </c>
    </row>
    <row r="30" spans="1:11" x14ac:dyDescent="0.25">
      <c r="A30" s="601"/>
      <c r="B30" s="603"/>
      <c r="C30" s="394" t="s">
        <v>381</v>
      </c>
      <c r="D30" s="395">
        <v>3</v>
      </c>
      <c r="E30" s="395">
        <v>3</v>
      </c>
      <c r="F30" s="395">
        <v>0</v>
      </c>
      <c r="G30" s="395">
        <v>0</v>
      </c>
      <c r="H30" s="395">
        <v>3</v>
      </c>
      <c r="I30" s="395">
        <v>3</v>
      </c>
      <c r="J30" s="396">
        <f t="shared" si="0"/>
        <v>100</v>
      </c>
      <c r="K30" s="397">
        <f t="shared" si="1"/>
        <v>100</v>
      </c>
    </row>
    <row r="31" spans="1:11" x14ac:dyDescent="0.25">
      <c r="A31" s="601"/>
      <c r="B31" s="603"/>
      <c r="C31" s="394" t="s">
        <v>382</v>
      </c>
      <c r="D31" s="395">
        <v>1</v>
      </c>
      <c r="E31" s="395">
        <v>1</v>
      </c>
      <c r="F31" s="395">
        <v>0</v>
      </c>
      <c r="G31" s="395">
        <v>0</v>
      </c>
      <c r="H31" s="395">
        <v>1</v>
      </c>
      <c r="I31" s="395">
        <v>1</v>
      </c>
      <c r="J31" s="396">
        <f t="shared" si="0"/>
        <v>100</v>
      </c>
      <c r="K31" s="397">
        <f t="shared" si="1"/>
        <v>100</v>
      </c>
    </row>
    <row r="32" spans="1:11" x14ac:dyDescent="0.25">
      <c r="A32" s="601"/>
      <c r="B32" s="603" t="s">
        <v>383</v>
      </c>
      <c r="C32" s="394" t="s">
        <v>57</v>
      </c>
      <c r="D32" s="395">
        <v>2</v>
      </c>
      <c r="E32" s="395">
        <v>1</v>
      </c>
      <c r="F32" s="395">
        <v>1</v>
      </c>
      <c r="G32" s="395">
        <v>0</v>
      </c>
      <c r="H32" s="395">
        <v>6</v>
      </c>
      <c r="I32" s="395">
        <v>5</v>
      </c>
      <c r="J32" s="396">
        <f t="shared" si="0"/>
        <v>50</v>
      </c>
      <c r="K32" s="397">
        <f t="shared" si="1"/>
        <v>83.333333333333343</v>
      </c>
    </row>
    <row r="33" spans="1:11" x14ac:dyDescent="0.25">
      <c r="A33" s="601"/>
      <c r="B33" s="603"/>
      <c r="C33" s="394" t="s">
        <v>384</v>
      </c>
      <c r="D33" s="395">
        <v>1</v>
      </c>
      <c r="E33" s="395">
        <v>0</v>
      </c>
      <c r="F33" s="395">
        <v>1</v>
      </c>
      <c r="G33" s="395">
        <v>0</v>
      </c>
      <c r="H33" s="395">
        <v>2</v>
      </c>
      <c r="I33" s="395">
        <v>1</v>
      </c>
      <c r="J33" s="396">
        <f t="shared" si="0"/>
        <v>0</v>
      </c>
      <c r="K33" s="397">
        <f t="shared" si="1"/>
        <v>50</v>
      </c>
    </row>
    <row r="34" spans="1:11" x14ac:dyDescent="0.25">
      <c r="A34" s="601"/>
      <c r="B34" s="603"/>
      <c r="C34" s="394" t="s">
        <v>385</v>
      </c>
      <c r="D34" s="395">
        <v>1</v>
      </c>
      <c r="E34" s="395">
        <v>1</v>
      </c>
      <c r="F34" s="395">
        <v>0</v>
      </c>
      <c r="G34" s="395">
        <v>0</v>
      </c>
      <c r="H34" s="395">
        <v>4</v>
      </c>
      <c r="I34" s="395">
        <v>4</v>
      </c>
      <c r="J34" s="396">
        <f t="shared" si="0"/>
        <v>100</v>
      </c>
      <c r="K34" s="397">
        <f t="shared" si="1"/>
        <v>100</v>
      </c>
    </row>
    <row r="35" spans="1:11" x14ac:dyDescent="0.25">
      <c r="A35" s="601"/>
      <c r="B35" s="603" t="s">
        <v>386</v>
      </c>
      <c r="C35" s="394" t="s">
        <v>57</v>
      </c>
      <c r="D35" s="395">
        <v>5</v>
      </c>
      <c r="E35" s="395">
        <v>5</v>
      </c>
      <c r="F35" s="395">
        <v>0</v>
      </c>
      <c r="G35" s="395">
        <v>0</v>
      </c>
      <c r="H35" s="395">
        <v>7</v>
      </c>
      <c r="I35" s="395">
        <v>7</v>
      </c>
      <c r="J35" s="396">
        <f t="shared" si="0"/>
        <v>100</v>
      </c>
      <c r="K35" s="397">
        <f t="shared" si="1"/>
        <v>99.999999999999986</v>
      </c>
    </row>
    <row r="36" spans="1:11" x14ac:dyDescent="0.25">
      <c r="A36" s="601"/>
      <c r="B36" s="603"/>
      <c r="C36" s="394" t="s">
        <v>387</v>
      </c>
      <c r="D36" s="395">
        <v>0</v>
      </c>
      <c r="E36" s="398"/>
      <c r="F36" s="398"/>
      <c r="G36" s="398"/>
      <c r="H36" s="398"/>
      <c r="I36" s="398"/>
      <c r="J36" s="396"/>
      <c r="K36" s="397"/>
    </row>
    <row r="37" spans="1:11" x14ac:dyDescent="0.25">
      <c r="A37" s="601"/>
      <c r="B37" s="603"/>
      <c r="C37" s="394" t="s">
        <v>388</v>
      </c>
      <c r="D37" s="395">
        <v>1</v>
      </c>
      <c r="E37" s="395">
        <v>1</v>
      </c>
      <c r="F37" s="395">
        <v>0</v>
      </c>
      <c r="G37" s="395">
        <v>0</v>
      </c>
      <c r="H37" s="395">
        <v>1</v>
      </c>
      <c r="I37" s="395">
        <v>1</v>
      </c>
      <c r="J37" s="396">
        <f t="shared" si="0"/>
        <v>100</v>
      </c>
      <c r="K37" s="397">
        <f t="shared" si="1"/>
        <v>100</v>
      </c>
    </row>
    <row r="38" spans="1:11" x14ac:dyDescent="0.25">
      <c r="A38" s="601"/>
      <c r="B38" s="603"/>
      <c r="C38" s="394" t="s">
        <v>389</v>
      </c>
      <c r="D38" s="395">
        <v>3</v>
      </c>
      <c r="E38" s="395">
        <v>3</v>
      </c>
      <c r="F38" s="395">
        <v>0</v>
      </c>
      <c r="G38" s="395">
        <v>0</v>
      </c>
      <c r="H38" s="395">
        <v>4</v>
      </c>
      <c r="I38" s="395">
        <v>4</v>
      </c>
      <c r="J38" s="396">
        <f t="shared" si="0"/>
        <v>100</v>
      </c>
      <c r="K38" s="397">
        <f t="shared" si="1"/>
        <v>100</v>
      </c>
    </row>
    <row r="39" spans="1:11" x14ac:dyDescent="0.25">
      <c r="A39" s="601"/>
      <c r="B39" s="603"/>
      <c r="C39" s="394" t="s">
        <v>390</v>
      </c>
      <c r="D39" s="395">
        <v>1</v>
      </c>
      <c r="E39" s="395">
        <v>1</v>
      </c>
      <c r="F39" s="395">
        <v>0</v>
      </c>
      <c r="G39" s="395">
        <v>0</v>
      </c>
      <c r="H39" s="395">
        <v>2</v>
      </c>
      <c r="I39" s="395">
        <v>2</v>
      </c>
      <c r="J39" s="396">
        <f t="shared" si="0"/>
        <v>100</v>
      </c>
      <c r="K39" s="397">
        <f t="shared" si="1"/>
        <v>100</v>
      </c>
    </row>
    <row r="40" spans="1:11" x14ac:dyDescent="0.25">
      <c r="A40" s="601"/>
      <c r="B40" s="603"/>
      <c r="C40" s="394" t="s">
        <v>391</v>
      </c>
      <c r="D40" s="395">
        <v>0</v>
      </c>
      <c r="E40" s="398"/>
      <c r="F40" s="398"/>
      <c r="G40" s="398"/>
      <c r="H40" s="398"/>
      <c r="I40" s="398"/>
      <c r="J40" s="396"/>
      <c r="K40" s="397"/>
    </row>
    <row r="41" spans="1:11" x14ac:dyDescent="0.25">
      <c r="A41" s="601"/>
      <c r="B41" s="603" t="s">
        <v>392</v>
      </c>
      <c r="C41" s="394" t="s">
        <v>57</v>
      </c>
      <c r="D41" s="395">
        <v>0</v>
      </c>
      <c r="E41" s="398"/>
      <c r="F41" s="398"/>
      <c r="G41" s="398"/>
      <c r="H41" s="398"/>
      <c r="I41" s="398"/>
      <c r="J41" s="396"/>
      <c r="K41" s="397"/>
    </row>
    <row r="42" spans="1:11" x14ac:dyDescent="0.25">
      <c r="A42" s="601"/>
      <c r="B42" s="603"/>
      <c r="C42" s="394" t="s">
        <v>393</v>
      </c>
      <c r="D42" s="395">
        <v>0</v>
      </c>
      <c r="E42" s="398"/>
      <c r="F42" s="398"/>
      <c r="G42" s="398"/>
      <c r="H42" s="398"/>
      <c r="I42" s="398"/>
      <c r="J42" s="396"/>
      <c r="K42" s="397"/>
    </row>
    <row r="43" spans="1:11" x14ac:dyDescent="0.25">
      <c r="A43" s="601"/>
      <c r="B43" s="603" t="s">
        <v>394</v>
      </c>
      <c r="C43" s="394" t="s">
        <v>57</v>
      </c>
      <c r="D43" s="395">
        <v>6</v>
      </c>
      <c r="E43" s="395">
        <v>4</v>
      </c>
      <c r="F43" s="395">
        <v>2</v>
      </c>
      <c r="G43" s="395">
        <v>0</v>
      </c>
      <c r="H43" s="395">
        <v>15</v>
      </c>
      <c r="I43" s="395">
        <v>11</v>
      </c>
      <c r="J43" s="396">
        <f t="shared" si="0"/>
        <v>66.666666666666671</v>
      </c>
      <c r="K43" s="397">
        <f t="shared" si="1"/>
        <v>73.333333333333343</v>
      </c>
    </row>
    <row r="44" spans="1:11" x14ac:dyDescent="0.25">
      <c r="A44" s="601"/>
      <c r="B44" s="603"/>
      <c r="C44" s="394" t="s">
        <v>395</v>
      </c>
      <c r="D44" s="395">
        <v>1</v>
      </c>
      <c r="E44" s="395">
        <v>1</v>
      </c>
      <c r="F44" s="395">
        <v>0</v>
      </c>
      <c r="G44" s="395">
        <v>0</v>
      </c>
      <c r="H44" s="395">
        <v>2</v>
      </c>
      <c r="I44" s="395">
        <v>2</v>
      </c>
      <c r="J44" s="396">
        <f t="shared" si="0"/>
        <v>100</v>
      </c>
      <c r="K44" s="397">
        <f t="shared" si="1"/>
        <v>100</v>
      </c>
    </row>
    <row r="45" spans="1:11" x14ac:dyDescent="0.25">
      <c r="A45" s="601"/>
      <c r="B45" s="603"/>
      <c r="C45" s="394" t="s">
        <v>396</v>
      </c>
      <c r="D45" s="395">
        <v>1</v>
      </c>
      <c r="E45" s="395">
        <v>1</v>
      </c>
      <c r="F45" s="395">
        <v>0</v>
      </c>
      <c r="G45" s="395">
        <v>0</v>
      </c>
      <c r="H45" s="395">
        <v>5</v>
      </c>
      <c r="I45" s="395">
        <v>5</v>
      </c>
      <c r="J45" s="396">
        <f t="shared" si="0"/>
        <v>100</v>
      </c>
      <c r="K45" s="397">
        <f t="shared" si="1"/>
        <v>100</v>
      </c>
    </row>
    <row r="46" spans="1:11" x14ac:dyDescent="0.25">
      <c r="A46" s="601"/>
      <c r="B46" s="603"/>
      <c r="C46" s="394" t="s">
        <v>397</v>
      </c>
      <c r="D46" s="395">
        <v>1</v>
      </c>
      <c r="E46" s="395">
        <v>1</v>
      </c>
      <c r="F46" s="395">
        <v>0</v>
      </c>
      <c r="G46" s="395">
        <v>0</v>
      </c>
      <c r="H46" s="395">
        <v>3</v>
      </c>
      <c r="I46" s="395">
        <v>3</v>
      </c>
      <c r="J46" s="396">
        <f t="shared" si="0"/>
        <v>100</v>
      </c>
      <c r="K46" s="397">
        <f t="shared" si="1"/>
        <v>100</v>
      </c>
    </row>
    <row r="47" spans="1:11" x14ac:dyDescent="0.25">
      <c r="A47" s="601"/>
      <c r="B47" s="603"/>
      <c r="C47" s="394" t="s">
        <v>398</v>
      </c>
      <c r="D47" s="395">
        <v>1</v>
      </c>
      <c r="E47" s="395">
        <v>0</v>
      </c>
      <c r="F47" s="395">
        <v>1</v>
      </c>
      <c r="G47" s="395">
        <v>0</v>
      </c>
      <c r="H47" s="395">
        <v>3</v>
      </c>
      <c r="I47" s="395">
        <v>0</v>
      </c>
      <c r="J47" s="396">
        <f t="shared" si="0"/>
        <v>0</v>
      </c>
      <c r="K47" s="397">
        <f t="shared" si="1"/>
        <v>0</v>
      </c>
    </row>
    <row r="48" spans="1:11" x14ac:dyDescent="0.25">
      <c r="A48" s="601"/>
      <c r="B48" s="603"/>
      <c r="C48" s="394" t="s">
        <v>399</v>
      </c>
      <c r="D48" s="395">
        <v>2</v>
      </c>
      <c r="E48" s="395">
        <v>1</v>
      </c>
      <c r="F48" s="395">
        <v>1</v>
      </c>
      <c r="G48" s="395">
        <v>0</v>
      </c>
      <c r="H48" s="395">
        <v>2</v>
      </c>
      <c r="I48" s="395">
        <v>1</v>
      </c>
      <c r="J48" s="396">
        <f t="shared" si="0"/>
        <v>50</v>
      </c>
      <c r="K48" s="397">
        <f t="shared" si="1"/>
        <v>50</v>
      </c>
    </row>
    <row r="49" spans="1:11" x14ac:dyDescent="0.25">
      <c r="A49" s="601"/>
      <c r="B49" s="603" t="s">
        <v>400</v>
      </c>
      <c r="C49" s="394" t="s">
        <v>57</v>
      </c>
      <c r="D49" s="395">
        <v>75.999999999999986</v>
      </c>
      <c r="E49" s="395">
        <v>71</v>
      </c>
      <c r="F49" s="395">
        <v>4.9999999999999991</v>
      </c>
      <c r="G49" s="395">
        <v>0</v>
      </c>
      <c r="H49" s="395">
        <v>92</v>
      </c>
      <c r="I49" s="395">
        <v>88.000000000000014</v>
      </c>
      <c r="J49" s="396">
        <f t="shared" si="0"/>
        <v>93.421052631578959</v>
      </c>
      <c r="K49" s="397">
        <f t="shared" si="1"/>
        <v>95.652173913043484</v>
      </c>
    </row>
    <row r="50" spans="1:11" x14ac:dyDescent="0.25">
      <c r="A50" s="601"/>
      <c r="B50" s="603"/>
      <c r="C50" s="394" t="s">
        <v>401</v>
      </c>
      <c r="D50" s="395">
        <v>5</v>
      </c>
      <c r="E50" s="395">
        <v>5</v>
      </c>
      <c r="F50" s="395">
        <v>0</v>
      </c>
      <c r="G50" s="395">
        <v>0</v>
      </c>
      <c r="H50" s="395">
        <v>5</v>
      </c>
      <c r="I50" s="395">
        <v>5</v>
      </c>
      <c r="J50" s="396">
        <f t="shared" si="0"/>
        <v>100</v>
      </c>
      <c r="K50" s="397">
        <f t="shared" si="1"/>
        <v>100</v>
      </c>
    </row>
    <row r="51" spans="1:11" x14ac:dyDescent="0.25">
      <c r="A51" s="601"/>
      <c r="B51" s="603"/>
      <c r="C51" s="394" t="s">
        <v>402</v>
      </c>
      <c r="D51" s="395">
        <v>6</v>
      </c>
      <c r="E51" s="395">
        <v>6</v>
      </c>
      <c r="F51" s="395">
        <v>0</v>
      </c>
      <c r="G51" s="395">
        <v>0</v>
      </c>
      <c r="H51" s="395">
        <v>6</v>
      </c>
      <c r="I51" s="395">
        <v>6</v>
      </c>
      <c r="J51" s="396">
        <f t="shared" si="0"/>
        <v>100</v>
      </c>
      <c r="K51" s="397">
        <f t="shared" si="1"/>
        <v>100</v>
      </c>
    </row>
    <row r="52" spans="1:11" x14ac:dyDescent="0.25">
      <c r="A52" s="601"/>
      <c r="B52" s="603"/>
      <c r="C52" s="394" t="s">
        <v>403</v>
      </c>
      <c r="D52" s="395">
        <v>4</v>
      </c>
      <c r="E52" s="395">
        <v>4</v>
      </c>
      <c r="F52" s="395">
        <v>0</v>
      </c>
      <c r="G52" s="395">
        <v>0</v>
      </c>
      <c r="H52" s="395">
        <v>4</v>
      </c>
      <c r="I52" s="395">
        <v>4</v>
      </c>
      <c r="J52" s="396">
        <f t="shared" si="0"/>
        <v>100</v>
      </c>
      <c r="K52" s="397">
        <f t="shared" si="1"/>
        <v>100</v>
      </c>
    </row>
    <row r="53" spans="1:11" x14ac:dyDescent="0.25">
      <c r="A53" s="601"/>
      <c r="B53" s="603"/>
      <c r="C53" s="394" t="s">
        <v>404</v>
      </c>
      <c r="D53" s="395">
        <v>6</v>
      </c>
      <c r="E53" s="395">
        <v>6</v>
      </c>
      <c r="F53" s="395">
        <v>0</v>
      </c>
      <c r="G53" s="395">
        <v>0</v>
      </c>
      <c r="H53" s="395">
        <v>7</v>
      </c>
      <c r="I53" s="395">
        <v>7</v>
      </c>
      <c r="J53" s="396">
        <f t="shared" si="0"/>
        <v>100</v>
      </c>
      <c r="K53" s="397">
        <f t="shared" si="1"/>
        <v>99.999999999999986</v>
      </c>
    </row>
    <row r="54" spans="1:11" x14ac:dyDescent="0.25">
      <c r="A54" s="601"/>
      <c r="B54" s="603"/>
      <c r="C54" s="394" t="s">
        <v>405</v>
      </c>
      <c r="D54" s="395">
        <v>7</v>
      </c>
      <c r="E54" s="395">
        <v>7</v>
      </c>
      <c r="F54" s="395">
        <v>0</v>
      </c>
      <c r="G54" s="395">
        <v>0</v>
      </c>
      <c r="H54" s="395">
        <v>7</v>
      </c>
      <c r="I54" s="395">
        <v>7</v>
      </c>
      <c r="J54" s="396">
        <f t="shared" si="0"/>
        <v>99.999999999999986</v>
      </c>
      <c r="K54" s="397">
        <f t="shared" si="1"/>
        <v>99.999999999999986</v>
      </c>
    </row>
    <row r="55" spans="1:11" x14ac:dyDescent="0.25">
      <c r="A55" s="601"/>
      <c r="B55" s="603"/>
      <c r="C55" s="394" t="s">
        <v>406</v>
      </c>
      <c r="D55" s="395">
        <v>8</v>
      </c>
      <c r="E55" s="395">
        <v>8</v>
      </c>
      <c r="F55" s="395">
        <v>0</v>
      </c>
      <c r="G55" s="395">
        <v>0</v>
      </c>
      <c r="H55" s="395">
        <v>6</v>
      </c>
      <c r="I55" s="395">
        <v>6</v>
      </c>
      <c r="J55" s="396">
        <f t="shared" si="0"/>
        <v>100</v>
      </c>
      <c r="K55" s="397">
        <f t="shared" si="1"/>
        <v>100</v>
      </c>
    </row>
    <row r="56" spans="1:11" x14ac:dyDescent="0.25">
      <c r="A56" s="601"/>
      <c r="B56" s="603"/>
      <c r="C56" s="394" t="s">
        <v>407</v>
      </c>
      <c r="D56" s="395">
        <v>1</v>
      </c>
      <c r="E56" s="395">
        <v>1</v>
      </c>
      <c r="F56" s="395">
        <v>0</v>
      </c>
      <c r="G56" s="395">
        <v>0</v>
      </c>
      <c r="H56" s="395">
        <v>6</v>
      </c>
      <c r="I56" s="395">
        <v>6</v>
      </c>
      <c r="J56" s="396">
        <f t="shared" si="0"/>
        <v>100</v>
      </c>
      <c r="K56" s="397">
        <f t="shared" si="1"/>
        <v>100</v>
      </c>
    </row>
    <row r="57" spans="1:11" x14ac:dyDescent="0.25">
      <c r="A57" s="601"/>
      <c r="B57" s="603"/>
      <c r="C57" s="394" t="s">
        <v>408</v>
      </c>
      <c r="D57" s="395">
        <v>8</v>
      </c>
      <c r="E57" s="395">
        <v>8</v>
      </c>
      <c r="F57" s="395">
        <v>0</v>
      </c>
      <c r="G57" s="395">
        <v>0</v>
      </c>
      <c r="H57" s="395">
        <v>8</v>
      </c>
      <c r="I57" s="395">
        <v>8</v>
      </c>
      <c r="J57" s="396">
        <f t="shared" si="0"/>
        <v>100</v>
      </c>
      <c r="K57" s="397">
        <f t="shared" si="1"/>
        <v>100</v>
      </c>
    </row>
    <row r="58" spans="1:11" x14ac:dyDescent="0.25">
      <c r="A58" s="601"/>
      <c r="B58" s="603"/>
      <c r="C58" s="394" t="s">
        <v>409</v>
      </c>
      <c r="D58" s="395">
        <v>5</v>
      </c>
      <c r="E58" s="395">
        <v>4</v>
      </c>
      <c r="F58" s="395">
        <v>1</v>
      </c>
      <c r="G58" s="395">
        <v>0</v>
      </c>
      <c r="H58" s="395">
        <v>10</v>
      </c>
      <c r="I58" s="395">
        <v>10</v>
      </c>
      <c r="J58" s="396">
        <f t="shared" si="0"/>
        <v>80</v>
      </c>
      <c r="K58" s="397">
        <f t="shared" si="1"/>
        <v>100</v>
      </c>
    </row>
    <row r="59" spans="1:11" x14ac:dyDescent="0.25">
      <c r="A59" s="601"/>
      <c r="B59" s="603"/>
      <c r="C59" s="394" t="s">
        <v>410</v>
      </c>
      <c r="D59" s="395">
        <v>5</v>
      </c>
      <c r="E59" s="395">
        <v>5</v>
      </c>
      <c r="F59" s="395">
        <v>0</v>
      </c>
      <c r="G59" s="395">
        <v>0</v>
      </c>
      <c r="H59" s="395">
        <v>5</v>
      </c>
      <c r="I59" s="395">
        <v>5</v>
      </c>
      <c r="J59" s="396">
        <f t="shared" si="0"/>
        <v>100</v>
      </c>
      <c r="K59" s="397">
        <f t="shared" si="1"/>
        <v>100</v>
      </c>
    </row>
    <row r="60" spans="1:11" x14ac:dyDescent="0.25">
      <c r="A60" s="601"/>
      <c r="B60" s="603"/>
      <c r="C60" s="394" t="s">
        <v>411</v>
      </c>
      <c r="D60" s="395">
        <v>7</v>
      </c>
      <c r="E60" s="395">
        <v>7</v>
      </c>
      <c r="F60" s="395">
        <v>0</v>
      </c>
      <c r="G60" s="395">
        <v>0</v>
      </c>
      <c r="H60" s="395">
        <v>12</v>
      </c>
      <c r="I60" s="395">
        <v>12</v>
      </c>
      <c r="J60" s="396">
        <f t="shared" si="0"/>
        <v>99.999999999999986</v>
      </c>
      <c r="K60" s="397">
        <f t="shared" si="1"/>
        <v>100</v>
      </c>
    </row>
    <row r="61" spans="1:11" x14ac:dyDescent="0.25">
      <c r="A61" s="601"/>
      <c r="B61" s="603"/>
      <c r="C61" s="394" t="s">
        <v>412</v>
      </c>
      <c r="D61" s="395">
        <v>6</v>
      </c>
      <c r="E61" s="395">
        <v>6</v>
      </c>
      <c r="F61" s="395">
        <v>0</v>
      </c>
      <c r="G61" s="395">
        <v>0</v>
      </c>
      <c r="H61" s="395">
        <v>8</v>
      </c>
      <c r="I61" s="395">
        <v>8</v>
      </c>
      <c r="J61" s="396">
        <f t="shared" si="0"/>
        <v>100</v>
      </c>
      <c r="K61" s="397">
        <f t="shared" si="1"/>
        <v>100</v>
      </c>
    </row>
    <row r="62" spans="1:11" x14ac:dyDescent="0.25">
      <c r="A62" s="601"/>
      <c r="B62" s="603"/>
      <c r="C62" s="394" t="s">
        <v>413</v>
      </c>
      <c r="D62" s="395">
        <v>4</v>
      </c>
      <c r="E62" s="395">
        <v>0</v>
      </c>
      <c r="F62" s="395">
        <v>4</v>
      </c>
      <c r="G62" s="395">
        <v>0</v>
      </c>
      <c r="H62" s="395">
        <v>4</v>
      </c>
      <c r="I62" s="395">
        <v>0</v>
      </c>
      <c r="J62" s="396">
        <f t="shared" si="0"/>
        <v>0</v>
      </c>
      <c r="K62" s="397">
        <f t="shared" si="1"/>
        <v>0</v>
      </c>
    </row>
    <row r="63" spans="1:11" x14ac:dyDescent="0.25">
      <c r="A63" s="601"/>
      <c r="B63" s="603"/>
      <c r="C63" s="394" t="s">
        <v>414</v>
      </c>
      <c r="D63" s="395">
        <v>4</v>
      </c>
      <c r="E63" s="395">
        <v>4</v>
      </c>
      <c r="F63" s="395">
        <v>0</v>
      </c>
      <c r="G63" s="395">
        <v>0</v>
      </c>
      <c r="H63" s="395">
        <v>4</v>
      </c>
      <c r="I63" s="395">
        <v>4</v>
      </c>
      <c r="J63" s="396">
        <f t="shared" si="0"/>
        <v>100</v>
      </c>
      <c r="K63" s="397">
        <f t="shared" si="1"/>
        <v>100</v>
      </c>
    </row>
    <row r="64" spans="1:11" x14ac:dyDescent="0.25">
      <c r="A64" s="601"/>
      <c r="B64" s="603" t="s">
        <v>415</v>
      </c>
      <c r="C64" s="394" t="s">
        <v>57</v>
      </c>
      <c r="D64" s="395">
        <v>33</v>
      </c>
      <c r="E64" s="395">
        <v>28.000000000000004</v>
      </c>
      <c r="F64" s="395">
        <v>4</v>
      </c>
      <c r="G64" s="395">
        <v>1</v>
      </c>
      <c r="H64" s="395">
        <v>37</v>
      </c>
      <c r="I64" s="395">
        <v>36</v>
      </c>
      <c r="J64" s="396">
        <f t="shared" si="0"/>
        <v>84.848484848484858</v>
      </c>
      <c r="K64" s="397">
        <f t="shared" si="1"/>
        <v>97.297297297297305</v>
      </c>
    </row>
    <row r="65" spans="1:11" x14ac:dyDescent="0.25">
      <c r="A65" s="601"/>
      <c r="B65" s="603"/>
      <c r="C65" s="394" t="s">
        <v>416</v>
      </c>
      <c r="D65" s="395">
        <v>4</v>
      </c>
      <c r="E65" s="395">
        <v>4</v>
      </c>
      <c r="F65" s="395">
        <v>0</v>
      </c>
      <c r="G65" s="395">
        <v>0</v>
      </c>
      <c r="H65" s="395">
        <v>4</v>
      </c>
      <c r="I65" s="395">
        <v>4</v>
      </c>
      <c r="J65" s="396">
        <f t="shared" si="0"/>
        <v>100</v>
      </c>
      <c r="K65" s="397">
        <f t="shared" si="1"/>
        <v>100</v>
      </c>
    </row>
    <row r="66" spans="1:11" x14ac:dyDescent="0.25">
      <c r="A66" s="601"/>
      <c r="B66" s="603"/>
      <c r="C66" s="394" t="s">
        <v>417</v>
      </c>
      <c r="D66" s="395">
        <v>4</v>
      </c>
      <c r="E66" s="395">
        <v>4</v>
      </c>
      <c r="F66" s="395">
        <v>0</v>
      </c>
      <c r="G66" s="395">
        <v>0</v>
      </c>
      <c r="H66" s="395">
        <v>6</v>
      </c>
      <c r="I66" s="395">
        <v>6</v>
      </c>
      <c r="J66" s="396">
        <f t="shared" si="0"/>
        <v>100</v>
      </c>
      <c r="K66" s="397">
        <f t="shared" si="1"/>
        <v>100</v>
      </c>
    </row>
    <row r="67" spans="1:11" x14ac:dyDescent="0.25">
      <c r="A67" s="601"/>
      <c r="B67" s="603"/>
      <c r="C67" s="394" t="s">
        <v>418</v>
      </c>
      <c r="D67" s="395">
        <v>3</v>
      </c>
      <c r="E67" s="395">
        <v>3</v>
      </c>
      <c r="F67" s="395">
        <v>0</v>
      </c>
      <c r="G67" s="395">
        <v>0</v>
      </c>
      <c r="H67" s="395">
        <v>3</v>
      </c>
      <c r="I67" s="395">
        <v>3</v>
      </c>
      <c r="J67" s="396">
        <f t="shared" si="0"/>
        <v>100</v>
      </c>
      <c r="K67" s="397">
        <f t="shared" si="1"/>
        <v>100</v>
      </c>
    </row>
    <row r="68" spans="1:11" x14ac:dyDescent="0.25">
      <c r="A68" s="601"/>
      <c r="B68" s="603"/>
      <c r="C68" s="394" t="s">
        <v>419</v>
      </c>
      <c r="D68" s="395">
        <v>3</v>
      </c>
      <c r="E68" s="395">
        <v>3</v>
      </c>
      <c r="F68" s="395">
        <v>0</v>
      </c>
      <c r="G68" s="395">
        <v>0</v>
      </c>
      <c r="H68" s="395">
        <v>3</v>
      </c>
      <c r="I68" s="395">
        <v>3</v>
      </c>
      <c r="J68" s="396">
        <f t="shared" si="0"/>
        <v>100</v>
      </c>
      <c r="K68" s="397">
        <f t="shared" si="1"/>
        <v>100</v>
      </c>
    </row>
    <row r="69" spans="1:11" x14ac:dyDescent="0.25">
      <c r="A69" s="601"/>
      <c r="B69" s="603"/>
      <c r="C69" s="394" t="s">
        <v>420</v>
      </c>
      <c r="D69" s="395">
        <v>5</v>
      </c>
      <c r="E69" s="395">
        <v>0</v>
      </c>
      <c r="F69" s="395">
        <v>4</v>
      </c>
      <c r="G69" s="395">
        <v>1</v>
      </c>
      <c r="H69" s="395">
        <v>5</v>
      </c>
      <c r="I69" s="395">
        <v>4</v>
      </c>
      <c r="J69" s="396">
        <f t="shared" si="0"/>
        <v>0</v>
      </c>
      <c r="K69" s="397">
        <f t="shared" si="1"/>
        <v>80</v>
      </c>
    </row>
    <row r="70" spans="1:11" x14ac:dyDescent="0.25">
      <c r="A70" s="601"/>
      <c r="B70" s="603"/>
      <c r="C70" s="394" t="s">
        <v>421</v>
      </c>
      <c r="D70" s="395">
        <v>4</v>
      </c>
      <c r="E70" s="395">
        <v>4</v>
      </c>
      <c r="F70" s="395">
        <v>0</v>
      </c>
      <c r="G70" s="395">
        <v>0</v>
      </c>
      <c r="H70" s="395">
        <v>4</v>
      </c>
      <c r="I70" s="395">
        <v>4</v>
      </c>
      <c r="J70" s="396">
        <f t="shared" ref="J70:J100" si="2">E70/D70%</f>
        <v>100</v>
      </c>
      <c r="K70" s="397">
        <f t="shared" ref="K70:K100" si="3">I70/H70%</f>
        <v>100</v>
      </c>
    </row>
    <row r="71" spans="1:11" x14ac:dyDescent="0.25">
      <c r="A71" s="601"/>
      <c r="B71" s="603"/>
      <c r="C71" s="394" t="s">
        <v>422</v>
      </c>
      <c r="D71" s="395">
        <v>5</v>
      </c>
      <c r="E71" s="395">
        <v>5</v>
      </c>
      <c r="F71" s="395">
        <v>0</v>
      </c>
      <c r="G71" s="395">
        <v>0</v>
      </c>
      <c r="H71" s="395">
        <v>5</v>
      </c>
      <c r="I71" s="395">
        <v>5</v>
      </c>
      <c r="J71" s="396">
        <f t="shared" si="2"/>
        <v>100</v>
      </c>
      <c r="K71" s="397">
        <f t="shared" si="3"/>
        <v>100</v>
      </c>
    </row>
    <row r="72" spans="1:11" x14ac:dyDescent="0.25">
      <c r="A72" s="601"/>
      <c r="B72" s="603"/>
      <c r="C72" s="394" t="s">
        <v>423</v>
      </c>
      <c r="D72" s="395">
        <v>2</v>
      </c>
      <c r="E72" s="395">
        <v>2</v>
      </c>
      <c r="F72" s="395">
        <v>0</v>
      </c>
      <c r="G72" s="395">
        <v>0</v>
      </c>
      <c r="H72" s="395">
        <v>4</v>
      </c>
      <c r="I72" s="395">
        <v>4</v>
      </c>
      <c r="J72" s="396">
        <f t="shared" si="2"/>
        <v>100</v>
      </c>
      <c r="K72" s="397">
        <f t="shared" si="3"/>
        <v>100</v>
      </c>
    </row>
    <row r="73" spans="1:11" x14ac:dyDescent="0.25">
      <c r="A73" s="601"/>
      <c r="B73" s="603"/>
      <c r="C73" s="394" t="s">
        <v>424</v>
      </c>
      <c r="D73" s="395">
        <v>3</v>
      </c>
      <c r="E73" s="395">
        <v>3</v>
      </c>
      <c r="F73" s="395">
        <v>0</v>
      </c>
      <c r="G73" s="395">
        <v>0</v>
      </c>
      <c r="H73" s="395">
        <v>3</v>
      </c>
      <c r="I73" s="395">
        <v>3</v>
      </c>
      <c r="J73" s="396">
        <f t="shared" si="2"/>
        <v>100</v>
      </c>
      <c r="K73" s="397">
        <f t="shared" si="3"/>
        <v>100</v>
      </c>
    </row>
    <row r="74" spans="1:11" x14ac:dyDescent="0.25">
      <c r="A74" s="601"/>
      <c r="B74" s="603" t="s">
        <v>425</v>
      </c>
      <c r="C74" s="394" t="s">
        <v>57</v>
      </c>
      <c r="D74" s="395">
        <v>4</v>
      </c>
      <c r="E74" s="395">
        <v>4</v>
      </c>
      <c r="F74" s="395">
        <v>0</v>
      </c>
      <c r="G74" s="395">
        <v>0</v>
      </c>
      <c r="H74" s="395">
        <v>6</v>
      </c>
      <c r="I74" s="395">
        <v>6</v>
      </c>
      <c r="J74" s="396">
        <f t="shared" si="2"/>
        <v>100</v>
      </c>
      <c r="K74" s="397">
        <f t="shared" si="3"/>
        <v>100</v>
      </c>
    </row>
    <row r="75" spans="1:11" x14ac:dyDescent="0.25">
      <c r="A75" s="601"/>
      <c r="B75" s="603"/>
      <c r="C75" s="394" t="s">
        <v>426</v>
      </c>
      <c r="D75" s="395">
        <v>1</v>
      </c>
      <c r="E75" s="395">
        <v>1</v>
      </c>
      <c r="F75" s="395">
        <v>0</v>
      </c>
      <c r="G75" s="395">
        <v>0</v>
      </c>
      <c r="H75" s="395">
        <v>1</v>
      </c>
      <c r="I75" s="395">
        <v>1</v>
      </c>
      <c r="J75" s="396">
        <f t="shared" si="2"/>
        <v>100</v>
      </c>
      <c r="K75" s="397">
        <f t="shared" si="3"/>
        <v>100</v>
      </c>
    </row>
    <row r="76" spans="1:11" x14ac:dyDescent="0.25">
      <c r="A76" s="601"/>
      <c r="B76" s="603"/>
      <c r="C76" s="394" t="s">
        <v>427</v>
      </c>
      <c r="D76" s="395">
        <v>0</v>
      </c>
      <c r="E76" s="398"/>
      <c r="F76" s="398"/>
      <c r="G76" s="398"/>
      <c r="H76" s="398"/>
      <c r="I76" s="398"/>
      <c r="J76" s="396"/>
      <c r="K76" s="397"/>
    </row>
    <row r="77" spans="1:11" x14ac:dyDescent="0.25">
      <c r="A77" s="601"/>
      <c r="B77" s="603"/>
      <c r="C77" s="394" t="s">
        <v>428</v>
      </c>
      <c r="D77" s="395">
        <v>3</v>
      </c>
      <c r="E77" s="395">
        <v>3</v>
      </c>
      <c r="F77" s="395">
        <v>0</v>
      </c>
      <c r="G77" s="395">
        <v>0</v>
      </c>
      <c r="H77" s="395">
        <v>5</v>
      </c>
      <c r="I77" s="395">
        <v>5</v>
      </c>
      <c r="J77" s="396">
        <f t="shared" si="2"/>
        <v>100</v>
      </c>
      <c r="K77" s="397">
        <f t="shared" si="3"/>
        <v>100</v>
      </c>
    </row>
    <row r="78" spans="1:11" x14ac:dyDescent="0.25">
      <c r="A78" s="601"/>
      <c r="B78" s="603" t="s">
        <v>429</v>
      </c>
      <c r="C78" s="394" t="s">
        <v>57</v>
      </c>
      <c r="D78" s="395">
        <v>31</v>
      </c>
      <c r="E78" s="395">
        <v>30.999999999999996</v>
      </c>
      <c r="F78" s="395">
        <v>0</v>
      </c>
      <c r="G78" s="395">
        <v>0</v>
      </c>
      <c r="H78" s="395">
        <v>37</v>
      </c>
      <c r="I78" s="395">
        <v>37</v>
      </c>
      <c r="J78" s="396">
        <f t="shared" si="2"/>
        <v>99.999999999999986</v>
      </c>
      <c r="K78" s="397">
        <f t="shared" si="3"/>
        <v>100</v>
      </c>
    </row>
    <row r="79" spans="1:11" x14ac:dyDescent="0.25">
      <c r="A79" s="601"/>
      <c r="B79" s="603"/>
      <c r="C79" s="394" t="s">
        <v>430</v>
      </c>
      <c r="D79" s="395">
        <v>3</v>
      </c>
      <c r="E79" s="395">
        <v>3</v>
      </c>
      <c r="F79" s="395">
        <v>0</v>
      </c>
      <c r="G79" s="395">
        <v>0</v>
      </c>
      <c r="H79" s="395">
        <v>3</v>
      </c>
      <c r="I79" s="395">
        <v>3</v>
      </c>
      <c r="J79" s="396">
        <f t="shared" si="2"/>
        <v>100</v>
      </c>
      <c r="K79" s="397">
        <f t="shared" si="3"/>
        <v>100</v>
      </c>
    </row>
    <row r="80" spans="1:11" x14ac:dyDescent="0.25">
      <c r="A80" s="601"/>
      <c r="B80" s="603"/>
      <c r="C80" s="394" t="s">
        <v>431</v>
      </c>
      <c r="D80" s="395">
        <v>4</v>
      </c>
      <c r="E80" s="395">
        <v>4</v>
      </c>
      <c r="F80" s="395">
        <v>0</v>
      </c>
      <c r="G80" s="395">
        <v>0</v>
      </c>
      <c r="H80" s="395">
        <v>4</v>
      </c>
      <c r="I80" s="395">
        <v>4</v>
      </c>
      <c r="J80" s="396">
        <f t="shared" si="2"/>
        <v>100</v>
      </c>
      <c r="K80" s="397">
        <f t="shared" si="3"/>
        <v>100</v>
      </c>
    </row>
    <row r="81" spans="1:11" x14ac:dyDescent="0.25">
      <c r="A81" s="601"/>
      <c r="B81" s="603"/>
      <c r="C81" s="394" t="s">
        <v>432</v>
      </c>
      <c r="D81" s="395">
        <v>0</v>
      </c>
      <c r="E81" s="398"/>
      <c r="F81" s="398"/>
      <c r="G81" s="398"/>
      <c r="H81" s="398"/>
      <c r="I81" s="398"/>
      <c r="J81" s="396"/>
      <c r="K81" s="397"/>
    </row>
    <row r="82" spans="1:11" x14ac:dyDescent="0.25">
      <c r="A82" s="601"/>
      <c r="B82" s="603"/>
      <c r="C82" s="394" t="s">
        <v>433</v>
      </c>
      <c r="D82" s="395">
        <v>5</v>
      </c>
      <c r="E82" s="395">
        <v>5</v>
      </c>
      <c r="F82" s="395">
        <v>0</v>
      </c>
      <c r="G82" s="395">
        <v>0</v>
      </c>
      <c r="H82" s="395">
        <v>6</v>
      </c>
      <c r="I82" s="395">
        <v>6</v>
      </c>
      <c r="J82" s="396">
        <f t="shared" si="2"/>
        <v>100</v>
      </c>
      <c r="K82" s="397">
        <f t="shared" si="3"/>
        <v>100</v>
      </c>
    </row>
    <row r="83" spans="1:11" x14ac:dyDescent="0.25">
      <c r="A83" s="601"/>
      <c r="B83" s="603"/>
      <c r="C83" s="394" t="s">
        <v>434</v>
      </c>
      <c r="D83" s="395">
        <v>3</v>
      </c>
      <c r="E83" s="395">
        <v>3</v>
      </c>
      <c r="F83" s="395">
        <v>0</v>
      </c>
      <c r="G83" s="395">
        <v>0</v>
      </c>
      <c r="H83" s="395">
        <v>4</v>
      </c>
      <c r="I83" s="395">
        <v>4</v>
      </c>
      <c r="J83" s="396">
        <f t="shared" si="2"/>
        <v>100</v>
      </c>
      <c r="K83" s="397">
        <f t="shared" si="3"/>
        <v>100</v>
      </c>
    </row>
    <row r="84" spans="1:11" x14ac:dyDescent="0.25">
      <c r="A84" s="601"/>
      <c r="B84" s="603"/>
      <c r="C84" s="394" t="s">
        <v>435</v>
      </c>
      <c r="D84" s="395">
        <v>4</v>
      </c>
      <c r="E84" s="395">
        <v>4</v>
      </c>
      <c r="F84" s="395">
        <v>0</v>
      </c>
      <c r="G84" s="395">
        <v>0</v>
      </c>
      <c r="H84" s="395">
        <v>5</v>
      </c>
      <c r="I84" s="395">
        <v>5</v>
      </c>
      <c r="J84" s="396">
        <f t="shared" si="2"/>
        <v>100</v>
      </c>
      <c r="K84" s="397">
        <f t="shared" si="3"/>
        <v>100</v>
      </c>
    </row>
    <row r="85" spans="1:11" x14ac:dyDescent="0.25">
      <c r="A85" s="601"/>
      <c r="B85" s="603"/>
      <c r="C85" s="394" t="s">
        <v>436</v>
      </c>
      <c r="D85" s="395">
        <v>6</v>
      </c>
      <c r="E85" s="395">
        <v>6</v>
      </c>
      <c r="F85" s="395">
        <v>0</v>
      </c>
      <c r="G85" s="395">
        <v>0</v>
      </c>
      <c r="H85" s="395">
        <v>6</v>
      </c>
      <c r="I85" s="395">
        <v>6</v>
      </c>
      <c r="J85" s="396">
        <f t="shared" si="2"/>
        <v>100</v>
      </c>
      <c r="K85" s="397">
        <f t="shared" si="3"/>
        <v>100</v>
      </c>
    </row>
    <row r="86" spans="1:11" x14ac:dyDescent="0.25">
      <c r="A86" s="601"/>
      <c r="B86" s="603"/>
      <c r="C86" s="394" t="s">
        <v>437</v>
      </c>
      <c r="D86" s="395">
        <v>2</v>
      </c>
      <c r="E86" s="395">
        <v>2</v>
      </c>
      <c r="F86" s="395">
        <v>0</v>
      </c>
      <c r="G86" s="395">
        <v>0</v>
      </c>
      <c r="H86" s="395">
        <v>4</v>
      </c>
      <c r="I86" s="395">
        <v>4</v>
      </c>
      <c r="J86" s="396">
        <f t="shared" si="2"/>
        <v>100</v>
      </c>
      <c r="K86" s="397">
        <f t="shared" si="3"/>
        <v>100</v>
      </c>
    </row>
    <row r="87" spans="1:11" x14ac:dyDescent="0.25">
      <c r="A87" s="601"/>
      <c r="B87" s="603"/>
      <c r="C87" s="394" t="s">
        <v>438</v>
      </c>
      <c r="D87" s="395">
        <v>4</v>
      </c>
      <c r="E87" s="395">
        <v>4</v>
      </c>
      <c r="F87" s="395">
        <v>0</v>
      </c>
      <c r="G87" s="395">
        <v>0</v>
      </c>
      <c r="H87" s="395">
        <v>5</v>
      </c>
      <c r="I87" s="395">
        <v>5</v>
      </c>
      <c r="J87" s="396">
        <f t="shared" si="2"/>
        <v>100</v>
      </c>
      <c r="K87" s="397">
        <f t="shared" si="3"/>
        <v>100</v>
      </c>
    </row>
    <row r="88" spans="1:11" x14ac:dyDescent="0.25">
      <c r="A88" s="601"/>
      <c r="B88" s="603" t="s">
        <v>439</v>
      </c>
      <c r="C88" s="394" t="s">
        <v>57</v>
      </c>
      <c r="D88" s="395">
        <v>36</v>
      </c>
      <c r="E88" s="395">
        <v>36</v>
      </c>
      <c r="F88" s="395">
        <v>0</v>
      </c>
      <c r="G88" s="395">
        <v>0</v>
      </c>
      <c r="H88" s="395">
        <v>43</v>
      </c>
      <c r="I88" s="395">
        <v>43</v>
      </c>
      <c r="J88" s="396">
        <f t="shared" si="2"/>
        <v>100</v>
      </c>
      <c r="K88" s="397">
        <f t="shared" si="3"/>
        <v>100</v>
      </c>
    </row>
    <row r="89" spans="1:11" x14ac:dyDescent="0.25">
      <c r="A89" s="601"/>
      <c r="B89" s="603"/>
      <c r="C89" s="394" t="s">
        <v>440</v>
      </c>
      <c r="D89" s="395">
        <v>3</v>
      </c>
      <c r="E89" s="395">
        <v>3</v>
      </c>
      <c r="F89" s="395">
        <v>0</v>
      </c>
      <c r="G89" s="395">
        <v>0</v>
      </c>
      <c r="H89" s="395">
        <v>4</v>
      </c>
      <c r="I89" s="395">
        <v>4</v>
      </c>
      <c r="J89" s="396">
        <f t="shared" si="2"/>
        <v>100</v>
      </c>
      <c r="K89" s="397">
        <f t="shared" si="3"/>
        <v>100</v>
      </c>
    </row>
    <row r="90" spans="1:11" x14ac:dyDescent="0.25">
      <c r="A90" s="601"/>
      <c r="B90" s="603"/>
      <c r="C90" s="394" t="s">
        <v>441</v>
      </c>
      <c r="D90" s="395">
        <v>2</v>
      </c>
      <c r="E90" s="395">
        <v>2</v>
      </c>
      <c r="F90" s="395">
        <v>0</v>
      </c>
      <c r="G90" s="395">
        <v>0</v>
      </c>
      <c r="H90" s="395">
        <v>3</v>
      </c>
      <c r="I90" s="395">
        <v>3</v>
      </c>
      <c r="J90" s="396">
        <f t="shared" si="2"/>
        <v>100</v>
      </c>
      <c r="K90" s="397">
        <f t="shared" si="3"/>
        <v>100</v>
      </c>
    </row>
    <row r="91" spans="1:11" x14ac:dyDescent="0.25">
      <c r="A91" s="601"/>
      <c r="B91" s="603"/>
      <c r="C91" s="394" t="s">
        <v>442</v>
      </c>
      <c r="D91" s="395">
        <v>5</v>
      </c>
      <c r="E91" s="395">
        <v>5</v>
      </c>
      <c r="F91" s="395">
        <v>0</v>
      </c>
      <c r="G91" s="395">
        <v>0</v>
      </c>
      <c r="H91" s="395">
        <v>7</v>
      </c>
      <c r="I91" s="395">
        <v>7</v>
      </c>
      <c r="J91" s="396">
        <f t="shared" si="2"/>
        <v>100</v>
      </c>
      <c r="K91" s="397">
        <f t="shared" si="3"/>
        <v>99.999999999999986</v>
      </c>
    </row>
    <row r="92" spans="1:11" x14ac:dyDescent="0.25">
      <c r="A92" s="601"/>
      <c r="B92" s="603"/>
      <c r="C92" s="394" t="s">
        <v>443</v>
      </c>
      <c r="D92" s="395">
        <v>0</v>
      </c>
      <c r="E92" s="398"/>
      <c r="F92" s="398"/>
      <c r="G92" s="398"/>
      <c r="H92" s="398"/>
      <c r="I92" s="398"/>
      <c r="J92" s="396"/>
      <c r="K92" s="397"/>
    </row>
    <row r="93" spans="1:11" x14ac:dyDescent="0.25">
      <c r="A93" s="601"/>
      <c r="B93" s="603"/>
      <c r="C93" s="394" t="s">
        <v>444</v>
      </c>
      <c r="D93" s="395">
        <v>4</v>
      </c>
      <c r="E93" s="395">
        <v>4</v>
      </c>
      <c r="F93" s="395">
        <v>0</v>
      </c>
      <c r="G93" s="395">
        <v>0</v>
      </c>
      <c r="H93" s="395">
        <v>4</v>
      </c>
      <c r="I93" s="395">
        <v>4</v>
      </c>
      <c r="J93" s="396">
        <f t="shared" si="2"/>
        <v>100</v>
      </c>
      <c r="K93" s="397">
        <f t="shared" si="3"/>
        <v>100</v>
      </c>
    </row>
    <row r="94" spans="1:11" x14ac:dyDescent="0.25">
      <c r="A94" s="601"/>
      <c r="B94" s="603"/>
      <c r="C94" s="394" t="s">
        <v>445</v>
      </c>
      <c r="D94" s="395">
        <v>4</v>
      </c>
      <c r="E94" s="395">
        <v>4</v>
      </c>
      <c r="F94" s="395">
        <v>0</v>
      </c>
      <c r="G94" s="395">
        <v>0</v>
      </c>
      <c r="H94" s="395">
        <v>4</v>
      </c>
      <c r="I94" s="395">
        <v>4</v>
      </c>
      <c r="J94" s="396">
        <f t="shared" si="2"/>
        <v>100</v>
      </c>
      <c r="K94" s="397">
        <f t="shared" si="3"/>
        <v>100</v>
      </c>
    </row>
    <row r="95" spans="1:11" x14ac:dyDescent="0.25">
      <c r="A95" s="601"/>
      <c r="B95" s="603"/>
      <c r="C95" s="394" t="s">
        <v>446</v>
      </c>
      <c r="D95" s="395">
        <v>2</v>
      </c>
      <c r="E95" s="395">
        <v>2</v>
      </c>
      <c r="F95" s="395">
        <v>0</v>
      </c>
      <c r="G95" s="395">
        <v>0</v>
      </c>
      <c r="H95" s="395">
        <v>2</v>
      </c>
      <c r="I95" s="395">
        <v>2</v>
      </c>
      <c r="J95" s="396">
        <f t="shared" si="2"/>
        <v>100</v>
      </c>
      <c r="K95" s="397">
        <f t="shared" si="3"/>
        <v>100</v>
      </c>
    </row>
    <row r="96" spans="1:11" x14ac:dyDescent="0.25">
      <c r="A96" s="601"/>
      <c r="B96" s="603"/>
      <c r="C96" s="394" t="s">
        <v>447</v>
      </c>
      <c r="D96" s="395">
        <v>8</v>
      </c>
      <c r="E96" s="395">
        <v>8</v>
      </c>
      <c r="F96" s="395">
        <v>0</v>
      </c>
      <c r="G96" s="395">
        <v>0</v>
      </c>
      <c r="H96" s="395">
        <v>9</v>
      </c>
      <c r="I96" s="395">
        <v>9</v>
      </c>
      <c r="J96" s="396">
        <f t="shared" si="2"/>
        <v>100</v>
      </c>
      <c r="K96" s="397">
        <f t="shared" si="3"/>
        <v>100</v>
      </c>
    </row>
    <row r="97" spans="1:11" x14ac:dyDescent="0.25">
      <c r="A97" s="601"/>
      <c r="B97" s="603"/>
      <c r="C97" s="394" t="s">
        <v>448</v>
      </c>
      <c r="D97" s="395">
        <v>2</v>
      </c>
      <c r="E97" s="395">
        <v>2</v>
      </c>
      <c r="F97" s="395">
        <v>0</v>
      </c>
      <c r="G97" s="395">
        <v>0</v>
      </c>
      <c r="H97" s="395">
        <v>4</v>
      </c>
      <c r="I97" s="395">
        <v>4</v>
      </c>
      <c r="J97" s="396">
        <f t="shared" si="2"/>
        <v>100</v>
      </c>
      <c r="K97" s="397">
        <f t="shared" si="3"/>
        <v>100</v>
      </c>
    </row>
    <row r="98" spans="1:11" x14ac:dyDescent="0.25">
      <c r="A98" s="601"/>
      <c r="B98" s="603"/>
      <c r="C98" s="394" t="s">
        <v>449</v>
      </c>
      <c r="D98" s="395">
        <v>6</v>
      </c>
      <c r="E98" s="395">
        <v>6</v>
      </c>
      <c r="F98" s="395">
        <v>0</v>
      </c>
      <c r="G98" s="395">
        <v>0</v>
      </c>
      <c r="H98" s="395">
        <v>6</v>
      </c>
      <c r="I98" s="395">
        <v>6</v>
      </c>
      <c r="J98" s="396">
        <f t="shared" si="2"/>
        <v>100</v>
      </c>
      <c r="K98" s="397">
        <f t="shared" si="3"/>
        <v>100</v>
      </c>
    </row>
    <row r="99" spans="1:11" x14ac:dyDescent="0.25">
      <c r="A99" s="601"/>
      <c r="B99" s="603" t="s">
        <v>450</v>
      </c>
      <c r="C99" s="394" t="s">
        <v>57</v>
      </c>
      <c r="D99" s="395">
        <v>2</v>
      </c>
      <c r="E99" s="395">
        <v>2</v>
      </c>
      <c r="F99" s="395">
        <v>0</v>
      </c>
      <c r="G99" s="395">
        <v>0</v>
      </c>
      <c r="H99" s="395">
        <v>3</v>
      </c>
      <c r="I99" s="395">
        <v>3</v>
      </c>
      <c r="J99" s="396">
        <f t="shared" si="2"/>
        <v>100</v>
      </c>
      <c r="K99" s="397">
        <f t="shared" si="3"/>
        <v>100</v>
      </c>
    </row>
    <row r="100" spans="1:11" x14ac:dyDescent="0.25">
      <c r="A100" s="601"/>
      <c r="B100" s="603"/>
      <c r="C100" s="394" t="s">
        <v>451</v>
      </c>
      <c r="D100" s="395">
        <v>2</v>
      </c>
      <c r="E100" s="395">
        <v>2</v>
      </c>
      <c r="F100" s="395">
        <v>0</v>
      </c>
      <c r="G100" s="395">
        <v>0</v>
      </c>
      <c r="H100" s="395">
        <v>3</v>
      </c>
      <c r="I100" s="395">
        <v>3</v>
      </c>
      <c r="J100" s="396">
        <f t="shared" si="2"/>
        <v>100</v>
      </c>
      <c r="K100" s="397">
        <f t="shared" si="3"/>
        <v>100</v>
      </c>
    </row>
    <row r="101" spans="1:11" x14ac:dyDescent="0.25">
      <c r="A101" s="601"/>
      <c r="B101" s="603"/>
      <c r="C101" s="394" t="s">
        <v>452</v>
      </c>
      <c r="D101" s="395">
        <v>0</v>
      </c>
      <c r="E101" s="398"/>
      <c r="F101" s="398"/>
      <c r="G101" s="398"/>
      <c r="H101" s="398"/>
      <c r="I101" s="398"/>
      <c r="J101" s="396"/>
      <c r="K101" s="397"/>
    </row>
    <row r="102" spans="1:11" x14ac:dyDescent="0.25">
      <c r="A102" s="601"/>
      <c r="B102" s="603"/>
      <c r="C102" s="394" t="s">
        <v>453</v>
      </c>
      <c r="D102" s="395">
        <v>0</v>
      </c>
      <c r="E102" s="398"/>
      <c r="F102" s="398"/>
      <c r="G102" s="398"/>
      <c r="H102" s="398"/>
      <c r="I102" s="398"/>
      <c r="J102" s="396"/>
      <c r="K102" s="397"/>
    </row>
  </sheetData>
  <autoFilter ref="A6:L6">
    <filterColumn colId="0" showButton="0"/>
    <filterColumn colId="1" showButton="0"/>
  </autoFilter>
  <mergeCells count="22">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A6:C6"/>
    <mergeCell ref="A2:K2"/>
    <mergeCell ref="A4:C5"/>
    <mergeCell ref="D4:G4"/>
    <mergeCell ref="H4:H5"/>
    <mergeCell ref="I4:I5"/>
    <mergeCell ref="J4:J5"/>
    <mergeCell ref="K4:K5"/>
  </mergeCells>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102"/>
  <sheetViews>
    <sheetView zoomScale="80" zoomScaleNormal="80" workbookViewId="0">
      <selection activeCell="A7" sqref="A7:L102"/>
    </sheetView>
  </sheetViews>
  <sheetFormatPr defaultColWidth="9.33203125" defaultRowHeight="15.75" x14ac:dyDescent="0.25"/>
  <cols>
    <col min="1" max="3" width="35.1640625" style="197" customWidth="1"/>
    <col min="4" max="10" width="9.5" style="197" bestFit="1" customWidth="1"/>
    <col min="11" max="11" width="10.1640625" style="197" bestFit="1" customWidth="1"/>
    <col min="12" max="16384" width="9.33203125" style="197"/>
  </cols>
  <sheetData>
    <row r="1" spans="1:13" ht="18.75" customHeight="1" x14ac:dyDescent="0.25">
      <c r="A1" s="196" t="s">
        <v>315</v>
      </c>
      <c r="B1" s="196"/>
      <c r="C1" s="196"/>
    </row>
    <row r="2" spans="1:13" ht="30.75" customHeight="1" x14ac:dyDescent="0.25">
      <c r="A2" s="618" t="s">
        <v>316</v>
      </c>
      <c r="B2" s="618"/>
      <c r="C2" s="618"/>
      <c r="D2" s="618"/>
      <c r="E2" s="618"/>
      <c r="F2" s="618"/>
      <c r="G2" s="618"/>
      <c r="H2" s="618"/>
      <c r="I2" s="618"/>
      <c r="J2" s="618"/>
      <c r="K2" s="618"/>
      <c r="L2" s="618"/>
    </row>
    <row r="4" spans="1:13" ht="31.5" customHeight="1" x14ac:dyDescent="0.25">
      <c r="A4" s="571" t="s">
        <v>357</v>
      </c>
      <c r="B4" s="571"/>
      <c r="C4" s="571"/>
      <c r="D4" s="599" t="s">
        <v>311</v>
      </c>
      <c r="E4" s="599"/>
      <c r="F4" s="599"/>
      <c r="G4" s="599"/>
      <c r="H4" s="619" t="s">
        <v>279</v>
      </c>
      <c r="I4" s="619" t="s">
        <v>280</v>
      </c>
      <c r="J4" s="619" t="s">
        <v>312</v>
      </c>
      <c r="K4" s="619" t="s">
        <v>282</v>
      </c>
      <c r="M4" s="198"/>
    </row>
    <row r="5" spans="1:13" ht="63" x14ac:dyDescent="0.25">
      <c r="A5" s="571"/>
      <c r="B5" s="571"/>
      <c r="C5" s="571"/>
      <c r="D5" s="176" t="s">
        <v>57</v>
      </c>
      <c r="E5" s="176" t="s">
        <v>129</v>
      </c>
      <c r="F5" s="176" t="s">
        <v>128</v>
      </c>
      <c r="G5" s="176" t="s">
        <v>283</v>
      </c>
      <c r="H5" s="619"/>
      <c r="I5" s="619"/>
      <c r="J5" s="619"/>
      <c r="K5" s="619"/>
      <c r="M5" s="198"/>
    </row>
    <row r="6" spans="1:13" x14ac:dyDescent="0.25">
      <c r="A6" s="586" t="s">
        <v>151</v>
      </c>
      <c r="B6" s="587"/>
      <c r="C6" s="587"/>
      <c r="D6" s="199">
        <v>10856.000000000018</v>
      </c>
      <c r="E6" s="199">
        <v>5826.9999999999936</v>
      </c>
      <c r="F6" s="199">
        <v>4590.0000000000073</v>
      </c>
      <c r="G6" s="199">
        <v>439.00000000000023</v>
      </c>
      <c r="H6" s="199">
        <v>39514.999999999862</v>
      </c>
      <c r="I6" s="199">
        <v>25241.999999999989</v>
      </c>
      <c r="J6" s="200">
        <f>E6/D6*100</f>
        <v>53.675386882829621</v>
      </c>
      <c r="K6" s="201">
        <f>I6/H6*100</f>
        <v>63.879539415412069</v>
      </c>
      <c r="M6" s="198"/>
    </row>
    <row r="7" spans="1:13" x14ac:dyDescent="0.25">
      <c r="A7" s="620" t="s">
        <v>358</v>
      </c>
      <c r="B7" s="621" t="s">
        <v>454</v>
      </c>
      <c r="C7" s="621"/>
      <c r="D7" s="408">
        <v>188.00000000000009</v>
      </c>
      <c r="E7" s="408">
        <v>167</v>
      </c>
      <c r="F7" s="408">
        <v>20</v>
      </c>
      <c r="G7" s="408">
        <v>1</v>
      </c>
      <c r="H7" s="408">
        <v>555.99999999999989</v>
      </c>
      <c r="I7" s="408">
        <v>503.00000000000006</v>
      </c>
      <c r="J7" s="200">
        <f t="shared" ref="J7:J70" si="0">E7/D7*100</f>
        <v>88.829787234042513</v>
      </c>
      <c r="K7" s="201">
        <f t="shared" ref="K7:K70" si="1">I7/H7*100</f>
        <v>90.467625899280605</v>
      </c>
    </row>
    <row r="8" spans="1:13" x14ac:dyDescent="0.25">
      <c r="A8" s="620"/>
      <c r="B8" s="622" t="s">
        <v>359</v>
      </c>
      <c r="C8" s="409" t="s">
        <v>454</v>
      </c>
      <c r="D8" s="410">
        <v>33</v>
      </c>
      <c r="E8" s="410">
        <v>18.000000000000004</v>
      </c>
      <c r="F8" s="410">
        <v>14.999999999999998</v>
      </c>
      <c r="G8" s="410">
        <v>0</v>
      </c>
      <c r="H8" s="410">
        <v>95.000000000000014</v>
      </c>
      <c r="I8" s="410">
        <v>54.999999999999986</v>
      </c>
      <c r="J8" s="411">
        <f t="shared" si="0"/>
        <v>54.545454545454554</v>
      </c>
      <c r="K8" s="412">
        <f t="shared" si="1"/>
        <v>57.894736842105246</v>
      </c>
    </row>
    <row r="9" spans="1:13" x14ac:dyDescent="0.25">
      <c r="A9" s="620"/>
      <c r="B9" s="622"/>
      <c r="C9" s="409" t="s">
        <v>360</v>
      </c>
      <c r="D9" s="410">
        <v>0</v>
      </c>
      <c r="E9" s="413"/>
      <c r="F9" s="413"/>
      <c r="G9" s="413"/>
      <c r="H9" s="413"/>
      <c r="I9" s="413"/>
      <c r="J9" s="411"/>
      <c r="K9" s="412"/>
    </row>
    <row r="10" spans="1:13" x14ac:dyDescent="0.25">
      <c r="A10" s="620"/>
      <c r="B10" s="622"/>
      <c r="C10" s="409" t="s">
        <v>361</v>
      </c>
      <c r="D10" s="410">
        <v>2</v>
      </c>
      <c r="E10" s="410">
        <v>0</v>
      </c>
      <c r="F10" s="410">
        <v>2</v>
      </c>
      <c r="G10" s="410">
        <v>0</v>
      </c>
      <c r="H10" s="410">
        <v>4</v>
      </c>
      <c r="I10" s="410">
        <v>0</v>
      </c>
      <c r="J10" s="411">
        <f t="shared" si="0"/>
        <v>0</v>
      </c>
      <c r="K10" s="412">
        <f t="shared" si="1"/>
        <v>0</v>
      </c>
    </row>
    <row r="11" spans="1:13" x14ac:dyDescent="0.25">
      <c r="A11" s="620"/>
      <c r="B11" s="622"/>
      <c r="C11" s="409" t="s">
        <v>362</v>
      </c>
      <c r="D11" s="410">
        <v>0</v>
      </c>
      <c r="E11" s="413"/>
      <c r="F11" s="413"/>
      <c r="G11" s="413"/>
      <c r="H11" s="413"/>
      <c r="I11" s="413"/>
      <c r="J11" s="411"/>
      <c r="K11" s="412"/>
    </row>
    <row r="12" spans="1:13" x14ac:dyDescent="0.25">
      <c r="A12" s="620"/>
      <c r="B12" s="622"/>
      <c r="C12" s="409" t="s">
        <v>363</v>
      </c>
      <c r="D12" s="410">
        <v>0</v>
      </c>
      <c r="E12" s="413"/>
      <c r="F12" s="413"/>
      <c r="G12" s="413"/>
      <c r="H12" s="413"/>
      <c r="I12" s="413"/>
      <c r="J12" s="411"/>
      <c r="K12" s="412"/>
    </row>
    <row r="13" spans="1:13" x14ac:dyDescent="0.25">
      <c r="A13" s="620"/>
      <c r="B13" s="622"/>
      <c r="C13" s="409" t="s">
        <v>364</v>
      </c>
      <c r="D13" s="410">
        <v>0</v>
      </c>
      <c r="E13" s="413"/>
      <c r="F13" s="413"/>
      <c r="G13" s="413"/>
      <c r="H13" s="413"/>
      <c r="I13" s="413"/>
      <c r="J13" s="411"/>
      <c r="K13" s="412"/>
    </row>
    <row r="14" spans="1:13" x14ac:dyDescent="0.25">
      <c r="A14" s="620"/>
      <c r="B14" s="622"/>
      <c r="C14" s="409" t="s">
        <v>365</v>
      </c>
      <c r="D14" s="410">
        <v>3</v>
      </c>
      <c r="E14" s="410">
        <v>1</v>
      </c>
      <c r="F14" s="410">
        <v>2</v>
      </c>
      <c r="G14" s="410">
        <v>0</v>
      </c>
      <c r="H14" s="410">
        <v>8</v>
      </c>
      <c r="I14" s="410">
        <v>7</v>
      </c>
      <c r="J14" s="411">
        <f t="shared" si="0"/>
        <v>33.333333333333329</v>
      </c>
      <c r="K14" s="412">
        <f t="shared" si="1"/>
        <v>87.5</v>
      </c>
    </row>
    <row r="15" spans="1:13" x14ac:dyDescent="0.25">
      <c r="A15" s="620"/>
      <c r="B15" s="622"/>
      <c r="C15" s="409" t="s">
        <v>366</v>
      </c>
      <c r="D15" s="410">
        <v>0</v>
      </c>
      <c r="E15" s="413"/>
      <c r="F15" s="413"/>
      <c r="G15" s="413"/>
      <c r="H15" s="413"/>
      <c r="I15" s="413"/>
      <c r="J15" s="411"/>
      <c r="K15" s="412"/>
    </row>
    <row r="16" spans="1:13" x14ac:dyDescent="0.25">
      <c r="A16" s="620"/>
      <c r="B16" s="622"/>
      <c r="C16" s="409" t="s">
        <v>367</v>
      </c>
      <c r="D16" s="410">
        <v>1</v>
      </c>
      <c r="E16" s="410">
        <v>1</v>
      </c>
      <c r="F16" s="410">
        <v>0</v>
      </c>
      <c r="G16" s="410">
        <v>0</v>
      </c>
      <c r="H16" s="410">
        <v>3</v>
      </c>
      <c r="I16" s="410">
        <v>3</v>
      </c>
      <c r="J16" s="411">
        <f t="shared" si="0"/>
        <v>100</v>
      </c>
      <c r="K16" s="412">
        <f t="shared" si="1"/>
        <v>100</v>
      </c>
    </row>
    <row r="17" spans="1:11" x14ac:dyDescent="0.25">
      <c r="A17" s="620"/>
      <c r="B17" s="622"/>
      <c r="C17" s="409" t="s">
        <v>368</v>
      </c>
      <c r="D17" s="410">
        <v>2</v>
      </c>
      <c r="E17" s="410">
        <v>0</v>
      </c>
      <c r="F17" s="410">
        <v>2</v>
      </c>
      <c r="G17" s="410">
        <v>0</v>
      </c>
      <c r="H17" s="410">
        <v>2</v>
      </c>
      <c r="I17" s="410">
        <v>0</v>
      </c>
      <c r="J17" s="411">
        <f t="shared" si="0"/>
        <v>0</v>
      </c>
      <c r="K17" s="412">
        <f t="shared" si="1"/>
        <v>0</v>
      </c>
    </row>
    <row r="18" spans="1:11" x14ac:dyDescent="0.25">
      <c r="A18" s="620"/>
      <c r="B18" s="622"/>
      <c r="C18" s="409" t="s">
        <v>369</v>
      </c>
      <c r="D18" s="410">
        <v>2</v>
      </c>
      <c r="E18" s="410">
        <v>2</v>
      </c>
      <c r="F18" s="410">
        <v>0</v>
      </c>
      <c r="G18" s="410">
        <v>0</v>
      </c>
      <c r="H18" s="410">
        <v>4</v>
      </c>
      <c r="I18" s="410">
        <v>4</v>
      </c>
      <c r="J18" s="411">
        <f t="shared" si="0"/>
        <v>100</v>
      </c>
      <c r="K18" s="412">
        <f t="shared" si="1"/>
        <v>100</v>
      </c>
    </row>
    <row r="19" spans="1:11" x14ac:dyDescent="0.25">
      <c r="A19" s="620"/>
      <c r="B19" s="622"/>
      <c r="C19" s="409" t="s">
        <v>370</v>
      </c>
      <c r="D19" s="410">
        <v>0</v>
      </c>
      <c r="E19" s="413"/>
      <c r="F19" s="413"/>
      <c r="G19" s="413"/>
      <c r="H19" s="413"/>
      <c r="I19" s="413"/>
      <c r="J19" s="411"/>
      <c r="K19" s="412"/>
    </row>
    <row r="20" spans="1:11" x14ac:dyDescent="0.25">
      <c r="A20" s="620"/>
      <c r="B20" s="622"/>
      <c r="C20" s="409" t="s">
        <v>371</v>
      </c>
      <c r="D20" s="410">
        <v>1</v>
      </c>
      <c r="E20" s="410">
        <v>0</v>
      </c>
      <c r="F20" s="410">
        <v>1</v>
      </c>
      <c r="G20" s="410">
        <v>0</v>
      </c>
      <c r="H20" s="410">
        <v>1</v>
      </c>
      <c r="I20" s="410">
        <v>0</v>
      </c>
      <c r="J20" s="411">
        <f t="shared" si="0"/>
        <v>0</v>
      </c>
      <c r="K20" s="412">
        <f t="shared" si="1"/>
        <v>0</v>
      </c>
    </row>
    <row r="21" spans="1:11" x14ac:dyDescent="0.25">
      <c r="A21" s="620"/>
      <c r="B21" s="622"/>
      <c r="C21" s="409" t="s">
        <v>372</v>
      </c>
      <c r="D21" s="410">
        <v>1</v>
      </c>
      <c r="E21" s="410">
        <v>1</v>
      </c>
      <c r="F21" s="410">
        <v>0</v>
      </c>
      <c r="G21" s="410">
        <v>0</v>
      </c>
      <c r="H21" s="410">
        <v>2</v>
      </c>
      <c r="I21" s="410">
        <v>2</v>
      </c>
      <c r="J21" s="411">
        <f t="shared" si="0"/>
        <v>100</v>
      </c>
      <c r="K21" s="412">
        <f t="shared" si="1"/>
        <v>100</v>
      </c>
    </row>
    <row r="22" spans="1:11" x14ac:dyDescent="0.25">
      <c r="A22" s="620"/>
      <c r="B22" s="622"/>
      <c r="C22" s="409" t="s">
        <v>373</v>
      </c>
      <c r="D22" s="410">
        <v>1</v>
      </c>
      <c r="E22" s="410">
        <v>1</v>
      </c>
      <c r="F22" s="410">
        <v>0</v>
      </c>
      <c r="G22" s="410">
        <v>0</v>
      </c>
      <c r="H22" s="410">
        <v>12</v>
      </c>
      <c r="I22" s="410">
        <v>8</v>
      </c>
      <c r="J22" s="411">
        <f t="shared" si="0"/>
        <v>100</v>
      </c>
      <c r="K22" s="412">
        <f t="shared" si="1"/>
        <v>66.666666666666657</v>
      </c>
    </row>
    <row r="23" spans="1:11" x14ac:dyDescent="0.25">
      <c r="A23" s="620"/>
      <c r="B23" s="622"/>
      <c r="C23" s="409" t="s">
        <v>374</v>
      </c>
      <c r="D23" s="410">
        <v>0</v>
      </c>
      <c r="E23" s="413"/>
      <c r="F23" s="413"/>
      <c r="G23" s="413"/>
      <c r="H23" s="413"/>
      <c r="I23" s="413"/>
      <c r="J23" s="411"/>
      <c r="K23" s="412"/>
    </row>
    <row r="24" spans="1:11" x14ac:dyDescent="0.25">
      <c r="A24" s="620"/>
      <c r="B24" s="622"/>
      <c r="C24" s="409" t="s">
        <v>375</v>
      </c>
      <c r="D24" s="410">
        <v>5</v>
      </c>
      <c r="E24" s="410">
        <v>4</v>
      </c>
      <c r="F24" s="410">
        <v>1</v>
      </c>
      <c r="G24" s="410">
        <v>0</v>
      </c>
      <c r="H24" s="410">
        <v>19</v>
      </c>
      <c r="I24" s="410">
        <v>11</v>
      </c>
      <c r="J24" s="411">
        <f t="shared" si="0"/>
        <v>80</v>
      </c>
      <c r="K24" s="412">
        <f t="shared" si="1"/>
        <v>57.894736842105267</v>
      </c>
    </row>
    <row r="25" spans="1:11" x14ac:dyDescent="0.25">
      <c r="A25" s="620"/>
      <c r="B25" s="622"/>
      <c r="C25" s="409" t="s">
        <v>376</v>
      </c>
      <c r="D25" s="410">
        <v>6</v>
      </c>
      <c r="E25" s="410">
        <v>0</v>
      </c>
      <c r="F25" s="410">
        <v>6</v>
      </c>
      <c r="G25" s="410">
        <v>0</v>
      </c>
      <c r="H25" s="410">
        <v>20</v>
      </c>
      <c r="I25" s="410">
        <v>6</v>
      </c>
      <c r="J25" s="411">
        <f t="shared" si="0"/>
        <v>0</v>
      </c>
      <c r="K25" s="412">
        <f t="shared" si="1"/>
        <v>30</v>
      </c>
    </row>
    <row r="26" spans="1:11" x14ac:dyDescent="0.25">
      <c r="A26" s="620"/>
      <c r="B26" s="622"/>
      <c r="C26" s="409" t="s">
        <v>377</v>
      </c>
      <c r="D26" s="410">
        <v>2</v>
      </c>
      <c r="E26" s="410">
        <v>2</v>
      </c>
      <c r="F26" s="410">
        <v>0</v>
      </c>
      <c r="G26" s="410">
        <v>0</v>
      </c>
      <c r="H26" s="410">
        <v>7</v>
      </c>
      <c r="I26" s="410">
        <v>5</v>
      </c>
      <c r="J26" s="411">
        <f t="shared" si="0"/>
        <v>100</v>
      </c>
      <c r="K26" s="412">
        <f t="shared" si="1"/>
        <v>71.428571428571431</v>
      </c>
    </row>
    <row r="27" spans="1:11" x14ac:dyDescent="0.25">
      <c r="A27" s="620"/>
      <c r="B27" s="622"/>
      <c r="C27" s="409" t="s">
        <v>378</v>
      </c>
      <c r="D27" s="410">
        <v>2</v>
      </c>
      <c r="E27" s="410">
        <v>1</v>
      </c>
      <c r="F27" s="410">
        <v>1</v>
      </c>
      <c r="G27" s="410">
        <v>0</v>
      </c>
      <c r="H27" s="410">
        <v>6</v>
      </c>
      <c r="I27" s="410">
        <v>2</v>
      </c>
      <c r="J27" s="411">
        <f t="shared" si="0"/>
        <v>50</v>
      </c>
      <c r="K27" s="412">
        <f t="shared" si="1"/>
        <v>33.333333333333329</v>
      </c>
    </row>
    <row r="28" spans="1:11" x14ac:dyDescent="0.25">
      <c r="A28" s="620"/>
      <c r="B28" s="622"/>
      <c r="C28" s="409" t="s">
        <v>379</v>
      </c>
      <c r="D28" s="410">
        <v>5</v>
      </c>
      <c r="E28" s="410">
        <v>5</v>
      </c>
      <c r="F28" s="410">
        <v>0</v>
      </c>
      <c r="G28" s="410">
        <v>0</v>
      </c>
      <c r="H28" s="410">
        <v>7</v>
      </c>
      <c r="I28" s="410">
        <v>7</v>
      </c>
      <c r="J28" s="411">
        <f t="shared" si="0"/>
        <v>100</v>
      </c>
      <c r="K28" s="412">
        <f t="shared" si="1"/>
        <v>100</v>
      </c>
    </row>
    <row r="29" spans="1:11" x14ac:dyDescent="0.25">
      <c r="A29" s="620"/>
      <c r="B29" s="622" t="s">
        <v>380</v>
      </c>
      <c r="C29" s="409" t="s">
        <v>454</v>
      </c>
      <c r="D29" s="410">
        <v>2</v>
      </c>
      <c r="E29" s="410">
        <v>2</v>
      </c>
      <c r="F29" s="410">
        <v>0</v>
      </c>
      <c r="G29" s="410">
        <v>0</v>
      </c>
      <c r="H29" s="410">
        <v>10</v>
      </c>
      <c r="I29" s="410">
        <v>10</v>
      </c>
      <c r="J29" s="411">
        <f t="shared" si="0"/>
        <v>100</v>
      </c>
      <c r="K29" s="412">
        <f t="shared" si="1"/>
        <v>100</v>
      </c>
    </row>
    <row r="30" spans="1:11" x14ac:dyDescent="0.25">
      <c r="A30" s="620"/>
      <c r="B30" s="622"/>
      <c r="C30" s="409" t="s">
        <v>381</v>
      </c>
      <c r="D30" s="410">
        <v>1</v>
      </c>
      <c r="E30" s="410">
        <v>1</v>
      </c>
      <c r="F30" s="410">
        <v>0</v>
      </c>
      <c r="G30" s="410">
        <v>0</v>
      </c>
      <c r="H30" s="410">
        <v>5</v>
      </c>
      <c r="I30" s="410">
        <v>5</v>
      </c>
      <c r="J30" s="411">
        <f t="shared" si="0"/>
        <v>100</v>
      </c>
      <c r="K30" s="412">
        <f t="shared" si="1"/>
        <v>100</v>
      </c>
    </row>
    <row r="31" spans="1:11" x14ac:dyDescent="0.25">
      <c r="A31" s="620"/>
      <c r="B31" s="622"/>
      <c r="C31" s="409" t="s">
        <v>382</v>
      </c>
      <c r="D31" s="410">
        <v>1</v>
      </c>
      <c r="E31" s="410">
        <v>1</v>
      </c>
      <c r="F31" s="410">
        <v>0</v>
      </c>
      <c r="G31" s="410">
        <v>0</v>
      </c>
      <c r="H31" s="410">
        <v>5</v>
      </c>
      <c r="I31" s="410">
        <v>5</v>
      </c>
      <c r="J31" s="411">
        <f t="shared" si="0"/>
        <v>100</v>
      </c>
      <c r="K31" s="412">
        <f t="shared" si="1"/>
        <v>100</v>
      </c>
    </row>
    <row r="32" spans="1:11" x14ac:dyDescent="0.25">
      <c r="A32" s="620"/>
      <c r="B32" s="622" t="s">
        <v>383</v>
      </c>
      <c r="C32" s="409" t="s">
        <v>454</v>
      </c>
      <c r="D32" s="410">
        <v>3</v>
      </c>
      <c r="E32" s="410">
        <v>2</v>
      </c>
      <c r="F32" s="410">
        <v>1</v>
      </c>
      <c r="G32" s="410">
        <v>0</v>
      </c>
      <c r="H32" s="410">
        <v>10</v>
      </c>
      <c r="I32" s="410">
        <v>6</v>
      </c>
      <c r="J32" s="411">
        <f t="shared" si="0"/>
        <v>66.666666666666657</v>
      </c>
      <c r="K32" s="412">
        <f t="shared" si="1"/>
        <v>60</v>
      </c>
    </row>
    <row r="33" spans="1:11" x14ac:dyDescent="0.25">
      <c r="A33" s="620"/>
      <c r="B33" s="622"/>
      <c r="C33" s="409" t="s">
        <v>384</v>
      </c>
      <c r="D33" s="410">
        <v>1</v>
      </c>
      <c r="E33" s="410">
        <v>0</v>
      </c>
      <c r="F33" s="410">
        <v>1</v>
      </c>
      <c r="G33" s="410">
        <v>0</v>
      </c>
      <c r="H33" s="410">
        <v>6</v>
      </c>
      <c r="I33" s="410">
        <v>2</v>
      </c>
      <c r="J33" s="411">
        <f t="shared" si="0"/>
        <v>0</v>
      </c>
      <c r="K33" s="412">
        <f t="shared" si="1"/>
        <v>33.333333333333329</v>
      </c>
    </row>
    <row r="34" spans="1:11" x14ac:dyDescent="0.25">
      <c r="A34" s="620"/>
      <c r="B34" s="622"/>
      <c r="C34" s="409" t="s">
        <v>385</v>
      </c>
      <c r="D34" s="410">
        <v>2</v>
      </c>
      <c r="E34" s="410">
        <v>2</v>
      </c>
      <c r="F34" s="410">
        <v>0</v>
      </c>
      <c r="G34" s="410">
        <v>0</v>
      </c>
      <c r="H34" s="410">
        <v>4</v>
      </c>
      <c r="I34" s="410">
        <v>4</v>
      </c>
      <c r="J34" s="411">
        <f t="shared" si="0"/>
        <v>100</v>
      </c>
      <c r="K34" s="412">
        <f t="shared" si="1"/>
        <v>100</v>
      </c>
    </row>
    <row r="35" spans="1:11" x14ac:dyDescent="0.25">
      <c r="A35" s="620"/>
      <c r="B35" s="622" t="s">
        <v>386</v>
      </c>
      <c r="C35" s="409" t="s">
        <v>454</v>
      </c>
      <c r="D35" s="410">
        <v>4</v>
      </c>
      <c r="E35" s="410">
        <v>4</v>
      </c>
      <c r="F35" s="410">
        <v>0</v>
      </c>
      <c r="G35" s="410">
        <v>0</v>
      </c>
      <c r="H35" s="410">
        <v>13</v>
      </c>
      <c r="I35" s="410">
        <v>13</v>
      </c>
      <c r="J35" s="411">
        <f t="shared" si="0"/>
        <v>100</v>
      </c>
      <c r="K35" s="412">
        <f t="shared" si="1"/>
        <v>100</v>
      </c>
    </row>
    <row r="36" spans="1:11" x14ac:dyDescent="0.25">
      <c r="A36" s="620"/>
      <c r="B36" s="622"/>
      <c r="C36" s="409" t="s">
        <v>387</v>
      </c>
      <c r="D36" s="410">
        <v>0</v>
      </c>
      <c r="E36" s="413"/>
      <c r="F36" s="413"/>
      <c r="G36" s="413"/>
      <c r="H36" s="413"/>
      <c r="I36" s="413"/>
      <c r="J36" s="411"/>
      <c r="K36" s="412"/>
    </row>
    <row r="37" spans="1:11" x14ac:dyDescent="0.25">
      <c r="A37" s="620"/>
      <c r="B37" s="622"/>
      <c r="C37" s="409" t="s">
        <v>388</v>
      </c>
      <c r="D37" s="410">
        <v>1</v>
      </c>
      <c r="E37" s="410">
        <v>1</v>
      </c>
      <c r="F37" s="410">
        <v>0</v>
      </c>
      <c r="G37" s="410">
        <v>0</v>
      </c>
      <c r="H37" s="410">
        <v>2</v>
      </c>
      <c r="I37" s="410">
        <v>2</v>
      </c>
      <c r="J37" s="411">
        <f t="shared" si="0"/>
        <v>100</v>
      </c>
      <c r="K37" s="412">
        <f t="shared" si="1"/>
        <v>100</v>
      </c>
    </row>
    <row r="38" spans="1:11" x14ac:dyDescent="0.25">
      <c r="A38" s="620"/>
      <c r="B38" s="622"/>
      <c r="C38" s="409" t="s">
        <v>389</v>
      </c>
      <c r="D38" s="410">
        <v>2</v>
      </c>
      <c r="E38" s="410">
        <v>2</v>
      </c>
      <c r="F38" s="410">
        <v>0</v>
      </c>
      <c r="G38" s="410">
        <v>0</v>
      </c>
      <c r="H38" s="410">
        <v>9</v>
      </c>
      <c r="I38" s="410">
        <v>9</v>
      </c>
      <c r="J38" s="411">
        <f t="shared" si="0"/>
        <v>100</v>
      </c>
      <c r="K38" s="412">
        <f t="shared" si="1"/>
        <v>100</v>
      </c>
    </row>
    <row r="39" spans="1:11" x14ac:dyDescent="0.25">
      <c r="A39" s="620"/>
      <c r="B39" s="622"/>
      <c r="C39" s="409" t="s">
        <v>390</v>
      </c>
      <c r="D39" s="410">
        <v>1</v>
      </c>
      <c r="E39" s="410">
        <v>1</v>
      </c>
      <c r="F39" s="410">
        <v>0</v>
      </c>
      <c r="G39" s="410">
        <v>0</v>
      </c>
      <c r="H39" s="410">
        <v>2</v>
      </c>
      <c r="I39" s="410">
        <v>2</v>
      </c>
      <c r="J39" s="411">
        <f t="shared" si="0"/>
        <v>100</v>
      </c>
      <c r="K39" s="412">
        <f t="shared" si="1"/>
        <v>100</v>
      </c>
    </row>
    <row r="40" spans="1:11" x14ac:dyDescent="0.25">
      <c r="A40" s="620"/>
      <c r="B40" s="622"/>
      <c r="C40" s="409" t="s">
        <v>391</v>
      </c>
      <c r="D40" s="410">
        <v>0</v>
      </c>
      <c r="E40" s="413"/>
      <c r="F40" s="413"/>
      <c r="G40" s="413"/>
      <c r="H40" s="413"/>
      <c r="I40" s="413"/>
      <c r="J40" s="411"/>
      <c r="K40" s="412"/>
    </row>
    <row r="41" spans="1:11" x14ac:dyDescent="0.25">
      <c r="A41" s="620"/>
      <c r="B41" s="622" t="s">
        <v>392</v>
      </c>
      <c r="C41" s="409" t="s">
        <v>454</v>
      </c>
      <c r="D41" s="410">
        <v>2</v>
      </c>
      <c r="E41" s="410">
        <v>2</v>
      </c>
      <c r="F41" s="410">
        <v>0</v>
      </c>
      <c r="G41" s="410">
        <v>0</v>
      </c>
      <c r="H41" s="410">
        <v>15</v>
      </c>
      <c r="I41" s="410">
        <v>15</v>
      </c>
      <c r="J41" s="411">
        <f t="shared" si="0"/>
        <v>100</v>
      </c>
      <c r="K41" s="412">
        <f t="shared" si="1"/>
        <v>100</v>
      </c>
    </row>
    <row r="42" spans="1:11" x14ac:dyDescent="0.25">
      <c r="A42" s="620"/>
      <c r="B42" s="622"/>
      <c r="C42" s="409" t="s">
        <v>393</v>
      </c>
      <c r="D42" s="410">
        <v>2</v>
      </c>
      <c r="E42" s="410">
        <v>2</v>
      </c>
      <c r="F42" s="410">
        <v>0</v>
      </c>
      <c r="G42" s="410">
        <v>0</v>
      </c>
      <c r="H42" s="410">
        <v>15</v>
      </c>
      <c r="I42" s="410">
        <v>15</v>
      </c>
      <c r="J42" s="411">
        <f t="shared" si="0"/>
        <v>100</v>
      </c>
      <c r="K42" s="412">
        <f t="shared" si="1"/>
        <v>100</v>
      </c>
    </row>
    <row r="43" spans="1:11" x14ac:dyDescent="0.25">
      <c r="A43" s="620"/>
      <c r="B43" s="622" t="s">
        <v>394</v>
      </c>
      <c r="C43" s="409" t="s">
        <v>454</v>
      </c>
      <c r="D43" s="410">
        <v>4</v>
      </c>
      <c r="E43" s="410">
        <v>4</v>
      </c>
      <c r="F43" s="410">
        <v>0</v>
      </c>
      <c r="G43" s="410">
        <v>0</v>
      </c>
      <c r="H43" s="410">
        <v>27</v>
      </c>
      <c r="I43" s="410">
        <v>24</v>
      </c>
      <c r="J43" s="411">
        <f t="shared" si="0"/>
        <v>100</v>
      </c>
      <c r="K43" s="412">
        <f t="shared" si="1"/>
        <v>88.888888888888886</v>
      </c>
    </row>
    <row r="44" spans="1:11" x14ac:dyDescent="0.25">
      <c r="A44" s="620"/>
      <c r="B44" s="622"/>
      <c r="C44" s="409" t="s">
        <v>395</v>
      </c>
      <c r="D44" s="410">
        <v>0</v>
      </c>
      <c r="E44" s="413"/>
      <c r="F44" s="413"/>
      <c r="G44" s="413"/>
      <c r="H44" s="413"/>
      <c r="I44" s="413"/>
      <c r="J44" s="411"/>
      <c r="K44" s="412"/>
    </row>
    <row r="45" spans="1:11" x14ac:dyDescent="0.25">
      <c r="A45" s="620"/>
      <c r="B45" s="622"/>
      <c r="C45" s="409" t="s">
        <v>396</v>
      </c>
      <c r="D45" s="410">
        <v>1</v>
      </c>
      <c r="E45" s="410">
        <v>1</v>
      </c>
      <c r="F45" s="410">
        <v>0</v>
      </c>
      <c r="G45" s="410">
        <v>0</v>
      </c>
      <c r="H45" s="410">
        <v>8</v>
      </c>
      <c r="I45" s="410">
        <v>8</v>
      </c>
      <c r="J45" s="411">
        <f t="shared" si="0"/>
        <v>100</v>
      </c>
      <c r="K45" s="412">
        <f t="shared" si="1"/>
        <v>100</v>
      </c>
    </row>
    <row r="46" spans="1:11" x14ac:dyDescent="0.25">
      <c r="A46" s="620"/>
      <c r="B46" s="622"/>
      <c r="C46" s="409" t="s">
        <v>397</v>
      </c>
      <c r="D46" s="410">
        <v>1</v>
      </c>
      <c r="E46" s="410">
        <v>1</v>
      </c>
      <c r="F46" s="410">
        <v>0</v>
      </c>
      <c r="G46" s="410">
        <v>0</v>
      </c>
      <c r="H46" s="410">
        <v>7</v>
      </c>
      <c r="I46" s="410">
        <v>7</v>
      </c>
      <c r="J46" s="411">
        <f t="shared" si="0"/>
        <v>100</v>
      </c>
      <c r="K46" s="412">
        <f t="shared" si="1"/>
        <v>100</v>
      </c>
    </row>
    <row r="47" spans="1:11" x14ac:dyDescent="0.25">
      <c r="A47" s="620"/>
      <c r="B47" s="622"/>
      <c r="C47" s="409" t="s">
        <v>398</v>
      </c>
      <c r="D47" s="410">
        <v>1</v>
      </c>
      <c r="E47" s="410">
        <v>1</v>
      </c>
      <c r="F47" s="410">
        <v>0</v>
      </c>
      <c r="G47" s="410">
        <v>0</v>
      </c>
      <c r="H47" s="410">
        <v>9</v>
      </c>
      <c r="I47" s="410">
        <v>6</v>
      </c>
      <c r="J47" s="411">
        <f t="shared" si="0"/>
        <v>100</v>
      </c>
      <c r="K47" s="412">
        <f t="shared" si="1"/>
        <v>66.666666666666657</v>
      </c>
    </row>
    <row r="48" spans="1:11" x14ac:dyDescent="0.25">
      <c r="A48" s="620"/>
      <c r="B48" s="622"/>
      <c r="C48" s="409" t="s">
        <v>399</v>
      </c>
      <c r="D48" s="410">
        <v>1</v>
      </c>
      <c r="E48" s="410">
        <v>1</v>
      </c>
      <c r="F48" s="410">
        <v>0</v>
      </c>
      <c r="G48" s="410">
        <v>0</v>
      </c>
      <c r="H48" s="410">
        <v>3</v>
      </c>
      <c r="I48" s="410">
        <v>3</v>
      </c>
      <c r="J48" s="411">
        <f t="shared" si="0"/>
        <v>100</v>
      </c>
      <c r="K48" s="412">
        <f t="shared" si="1"/>
        <v>100</v>
      </c>
    </row>
    <row r="49" spans="1:11" x14ac:dyDescent="0.25">
      <c r="A49" s="620"/>
      <c r="B49" s="622" t="s">
        <v>400</v>
      </c>
      <c r="C49" s="409" t="s">
        <v>454</v>
      </c>
      <c r="D49" s="410">
        <v>61.999999999999979</v>
      </c>
      <c r="E49" s="410">
        <v>57.999999999999993</v>
      </c>
      <c r="F49" s="410">
        <v>4</v>
      </c>
      <c r="G49" s="410">
        <v>0</v>
      </c>
      <c r="H49" s="410">
        <v>165</v>
      </c>
      <c r="I49" s="410">
        <v>160</v>
      </c>
      <c r="J49" s="411">
        <f t="shared" si="0"/>
        <v>93.548387096774206</v>
      </c>
      <c r="K49" s="412">
        <f t="shared" si="1"/>
        <v>96.969696969696969</v>
      </c>
    </row>
    <row r="50" spans="1:11" x14ac:dyDescent="0.25">
      <c r="A50" s="620"/>
      <c r="B50" s="622"/>
      <c r="C50" s="409" t="s">
        <v>401</v>
      </c>
      <c r="D50" s="410">
        <v>1</v>
      </c>
      <c r="E50" s="410">
        <v>1</v>
      </c>
      <c r="F50" s="410">
        <v>0</v>
      </c>
      <c r="G50" s="410">
        <v>0</v>
      </c>
      <c r="H50" s="410">
        <v>5</v>
      </c>
      <c r="I50" s="410">
        <v>5</v>
      </c>
      <c r="J50" s="411">
        <f t="shared" si="0"/>
        <v>100</v>
      </c>
      <c r="K50" s="412">
        <f t="shared" si="1"/>
        <v>100</v>
      </c>
    </row>
    <row r="51" spans="1:11" x14ac:dyDescent="0.25">
      <c r="A51" s="620"/>
      <c r="B51" s="622"/>
      <c r="C51" s="409" t="s">
        <v>402</v>
      </c>
      <c r="D51" s="410">
        <v>2</v>
      </c>
      <c r="E51" s="410">
        <v>2</v>
      </c>
      <c r="F51" s="410">
        <v>0</v>
      </c>
      <c r="G51" s="410">
        <v>0</v>
      </c>
      <c r="H51" s="410">
        <v>6</v>
      </c>
      <c r="I51" s="410">
        <v>6</v>
      </c>
      <c r="J51" s="411">
        <f t="shared" si="0"/>
        <v>100</v>
      </c>
      <c r="K51" s="412">
        <f t="shared" si="1"/>
        <v>100</v>
      </c>
    </row>
    <row r="52" spans="1:11" x14ac:dyDescent="0.25">
      <c r="A52" s="620"/>
      <c r="B52" s="622"/>
      <c r="C52" s="409" t="s">
        <v>403</v>
      </c>
      <c r="D52" s="410">
        <v>6</v>
      </c>
      <c r="E52" s="410">
        <v>6</v>
      </c>
      <c r="F52" s="410">
        <v>0</v>
      </c>
      <c r="G52" s="410">
        <v>0</v>
      </c>
      <c r="H52" s="410">
        <v>24</v>
      </c>
      <c r="I52" s="410">
        <v>24</v>
      </c>
      <c r="J52" s="411">
        <f t="shared" si="0"/>
        <v>100</v>
      </c>
      <c r="K52" s="412">
        <f t="shared" si="1"/>
        <v>100</v>
      </c>
    </row>
    <row r="53" spans="1:11" x14ac:dyDescent="0.25">
      <c r="A53" s="620"/>
      <c r="B53" s="622"/>
      <c r="C53" s="409" t="s">
        <v>404</v>
      </c>
      <c r="D53" s="410">
        <v>4</v>
      </c>
      <c r="E53" s="410">
        <v>4</v>
      </c>
      <c r="F53" s="410">
        <v>0</v>
      </c>
      <c r="G53" s="410">
        <v>0</v>
      </c>
      <c r="H53" s="410">
        <v>10</v>
      </c>
      <c r="I53" s="410">
        <v>10</v>
      </c>
      <c r="J53" s="411">
        <f t="shared" si="0"/>
        <v>100</v>
      </c>
      <c r="K53" s="412">
        <f t="shared" si="1"/>
        <v>100</v>
      </c>
    </row>
    <row r="54" spans="1:11" x14ac:dyDescent="0.25">
      <c r="A54" s="620"/>
      <c r="B54" s="622"/>
      <c r="C54" s="409" t="s">
        <v>405</v>
      </c>
      <c r="D54" s="410">
        <v>5</v>
      </c>
      <c r="E54" s="410">
        <v>5</v>
      </c>
      <c r="F54" s="410">
        <v>0</v>
      </c>
      <c r="G54" s="410">
        <v>0</v>
      </c>
      <c r="H54" s="410">
        <v>12</v>
      </c>
      <c r="I54" s="410">
        <v>12</v>
      </c>
      <c r="J54" s="411">
        <f t="shared" si="0"/>
        <v>100</v>
      </c>
      <c r="K54" s="412">
        <f t="shared" si="1"/>
        <v>100</v>
      </c>
    </row>
    <row r="55" spans="1:11" x14ac:dyDescent="0.25">
      <c r="A55" s="620"/>
      <c r="B55" s="622"/>
      <c r="C55" s="409" t="s">
        <v>406</v>
      </c>
      <c r="D55" s="410">
        <v>6</v>
      </c>
      <c r="E55" s="410">
        <v>6</v>
      </c>
      <c r="F55" s="410">
        <v>0</v>
      </c>
      <c r="G55" s="410">
        <v>0</v>
      </c>
      <c r="H55" s="410">
        <v>17</v>
      </c>
      <c r="I55" s="410">
        <v>17</v>
      </c>
      <c r="J55" s="411">
        <f t="shared" si="0"/>
        <v>100</v>
      </c>
      <c r="K55" s="412">
        <f t="shared" si="1"/>
        <v>100</v>
      </c>
    </row>
    <row r="56" spans="1:11" x14ac:dyDescent="0.25">
      <c r="A56" s="620"/>
      <c r="B56" s="622"/>
      <c r="C56" s="409" t="s">
        <v>407</v>
      </c>
      <c r="D56" s="410">
        <v>2</v>
      </c>
      <c r="E56" s="410">
        <v>2</v>
      </c>
      <c r="F56" s="410">
        <v>0</v>
      </c>
      <c r="G56" s="410">
        <v>0</v>
      </c>
      <c r="H56" s="410">
        <v>14</v>
      </c>
      <c r="I56" s="410">
        <v>14</v>
      </c>
      <c r="J56" s="411">
        <f t="shared" si="0"/>
        <v>100</v>
      </c>
      <c r="K56" s="412">
        <f t="shared" si="1"/>
        <v>100</v>
      </c>
    </row>
    <row r="57" spans="1:11" x14ac:dyDescent="0.25">
      <c r="A57" s="620"/>
      <c r="B57" s="622"/>
      <c r="C57" s="409" t="s">
        <v>408</v>
      </c>
      <c r="D57" s="410">
        <v>8</v>
      </c>
      <c r="E57" s="410">
        <v>8</v>
      </c>
      <c r="F57" s="410">
        <v>0</v>
      </c>
      <c r="G57" s="410">
        <v>0</v>
      </c>
      <c r="H57" s="410">
        <v>16</v>
      </c>
      <c r="I57" s="410">
        <v>16</v>
      </c>
      <c r="J57" s="411">
        <f t="shared" si="0"/>
        <v>100</v>
      </c>
      <c r="K57" s="412">
        <f t="shared" si="1"/>
        <v>100</v>
      </c>
    </row>
    <row r="58" spans="1:11" x14ac:dyDescent="0.25">
      <c r="A58" s="620"/>
      <c r="B58" s="622"/>
      <c r="C58" s="409" t="s">
        <v>409</v>
      </c>
      <c r="D58" s="410">
        <v>3</v>
      </c>
      <c r="E58" s="410">
        <v>3</v>
      </c>
      <c r="F58" s="410">
        <v>0</v>
      </c>
      <c r="G58" s="410">
        <v>0</v>
      </c>
      <c r="H58" s="410">
        <v>10</v>
      </c>
      <c r="I58" s="410">
        <v>10</v>
      </c>
      <c r="J58" s="411">
        <f t="shared" si="0"/>
        <v>100</v>
      </c>
      <c r="K58" s="412">
        <f t="shared" si="1"/>
        <v>100</v>
      </c>
    </row>
    <row r="59" spans="1:11" x14ac:dyDescent="0.25">
      <c r="A59" s="620"/>
      <c r="B59" s="622"/>
      <c r="C59" s="409" t="s">
        <v>410</v>
      </c>
      <c r="D59" s="410">
        <v>5</v>
      </c>
      <c r="E59" s="410">
        <v>5</v>
      </c>
      <c r="F59" s="410">
        <v>0</v>
      </c>
      <c r="G59" s="410">
        <v>0</v>
      </c>
      <c r="H59" s="410">
        <v>14</v>
      </c>
      <c r="I59" s="410">
        <v>14</v>
      </c>
      <c r="J59" s="411">
        <f t="shared" si="0"/>
        <v>100</v>
      </c>
      <c r="K59" s="412">
        <f t="shared" si="1"/>
        <v>100</v>
      </c>
    </row>
    <row r="60" spans="1:11" x14ac:dyDescent="0.25">
      <c r="A60" s="620"/>
      <c r="B60" s="622"/>
      <c r="C60" s="409" t="s">
        <v>411</v>
      </c>
      <c r="D60" s="410">
        <v>5</v>
      </c>
      <c r="E60" s="410">
        <v>5</v>
      </c>
      <c r="F60" s="410">
        <v>0</v>
      </c>
      <c r="G60" s="410">
        <v>0</v>
      </c>
      <c r="H60" s="410">
        <v>11</v>
      </c>
      <c r="I60" s="410">
        <v>11</v>
      </c>
      <c r="J60" s="411">
        <f t="shared" si="0"/>
        <v>100</v>
      </c>
      <c r="K60" s="412">
        <f t="shared" si="1"/>
        <v>100</v>
      </c>
    </row>
    <row r="61" spans="1:11" x14ac:dyDescent="0.25">
      <c r="A61" s="620"/>
      <c r="B61" s="622"/>
      <c r="C61" s="409" t="s">
        <v>412</v>
      </c>
      <c r="D61" s="410">
        <v>5</v>
      </c>
      <c r="E61" s="410">
        <v>4</v>
      </c>
      <c r="F61" s="410">
        <v>1</v>
      </c>
      <c r="G61" s="410">
        <v>0</v>
      </c>
      <c r="H61" s="410">
        <v>8</v>
      </c>
      <c r="I61" s="410">
        <v>6</v>
      </c>
      <c r="J61" s="411">
        <f t="shared" si="0"/>
        <v>80</v>
      </c>
      <c r="K61" s="412">
        <f t="shared" si="1"/>
        <v>75</v>
      </c>
    </row>
    <row r="62" spans="1:11" x14ac:dyDescent="0.25">
      <c r="A62" s="620"/>
      <c r="B62" s="622"/>
      <c r="C62" s="409" t="s">
        <v>413</v>
      </c>
      <c r="D62" s="410">
        <v>5</v>
      </c>
      <c r="E62" s="410">
        <v>5</v>
      </c>
      <c r="F62" s="410">
        <v>0</v>
      </c>
      <c r="G62" s="410">
        <v>0</v>
      </c>
      <c r="H62" s="410">
        <v>10</v>
      </c>
      <c r="I62" s="410">
        <v>10</v>
      </c>
      <c r="J62" s="411">
        <f t="shared" si="0"/>
        <v>100</v>
      </c>
      <c r="K62" s="412">
        <f t="shared" si="1"/>
        <v>100</v>
      </c>
    </row>
    <row r="63" spans="1:11" x14ac:dyDescent="0.25">
      <c r="A63" s="620"/>
      <c r="B63" s="622"/>
      <c r="C63" s="409" t="s">
        <v>414</v>
      </c>
      <c r="D63" s="410">
        <v>5</v>
      </c>
      <c r="E63" s="410">
        <v>2</v>
      </c>
      <c r="F63" s="410">
        <v>3</v>
      </c>
      <c r="G63" s="410">
        <v>0</v>
      </c>
      <c r="H63" s="410">
        <v>8</v>
      </c>
      <c r="I63" s="410">
        <v>5</v>
      </c>
      <c r="J63" s="411">
        <f t="shared" si="0"/>
        <v>40</v>
      </c>
      <c r="K63" s="412">
        <f t="shared" si="1"/>
        <v>62.5</v>
      </c>
    </row>
    <row r="64" spans="1:11" x14ac:dyDescent="0.25">
      <c r="A64" s="620"/>
      <c r="B64" s="622" t="s">
        <v>415</v>
      </c>
      <c r="C64" s="409" t="s">
        <v>454</v>
      </c>
      <c r="D64" s="410">
        <v>25</v>
      </c>
      <c r="E64" s="410">
        <v>24</v>
      </c>
      <c r="F64" s="410">
        <v>0</v>
      </c>
      <c r="G64" s="410">
        <v>1</v>
      </c>
      <c r="H64" s="410">
        <v>44</v>
      </c>
      <c r="I64" s="410">
        <v>43.000000000000007</v>
      </c>
      <c r="J64" s="411">
        <f t="shared" si="0"/>
        <v>96</v>
      </c>
      <c r="K64" s="412">
        <f t="shared" si="1"/>
        <v>97.727272727272734</v>
      </c>
    </row>
    <row r="65" spans="1:11" x14ac:dyDescent="0.25">
      <c r="A65" s="620"/>
      <c r="B65" s="622"/>
      <c r="C65" s="409" t="s">
        <v>416</v>
      </c>
      <c r="D65" s="410">
        <v>3</v>
      </c>
      <c r="E65" s="410">
        <v>3</v>
      </c>
      <c r="F65" s="410">
        <v>0</v>
      </c>
      <c r="G65" s="410">
        <v>0</v>
      </c>
      <c r="H65" s="410">
        <v>3</v>
      </c>
      <c r="I65" s="410">
        <v>3</v>
      </c>
      <c r="J65" s="411">
        <f t="shared" si="0"/>
        <v>100</v>
      </c>
      <c r="K65" s="412">
        <f t="shared" si="1"/>
        <v>100</v>
      </c>
    </row>
    <row r="66" spans="1:11" x14ac:dyDescent="0.25">
      <c r="A66" s="620"/>
      <c r="B66" s="622"/>
      <c r="C66" s="409" t="s">
        <v>417</v>
      </c>
      <c r="D66" s="410">
        <v>4</v>
      </c>
      <c r="E66" s="410">
        <v>4</v>
      </c>
      <c r="F66" s="410">
        <v>0</v>
      </c>
      <c r="G66" s="410">
        <v>0</v>
      </c>
      <c r="H66" s="410">
        <v>8</v>
      </c>
      <c r="I66" s="410">
        <v>8</v>
      </c>
      <c r="J66" s="411">
        <f t="shared" si="0"/>
        <v>100</v>
      </c>
      <c r="K66" s="412">
        <f t="shared" si="1"/>
        <v>100</v>
      </c>
    </row>
    <row r="67" spans="1:11" x14ac:dyDescent="0.25">
      <c r="A67" s="620"/>
      <c r="B67" s="622"/>
      <c r="C67" s="409" t="s">
        <v>418</v>
      </c>
      <c r="D67" s="410">
        <v>1</v>
      </c>
      <c r="E67" s="410">
        <v>1</v>
      </c>
      <c r="F67" s="410">
        <v>0</v>
      </c>
      <c r="G67" s="410">
        <v>0</v>
      </c>
      <c r="H67" s="410">
        <v>5</v>
      </c>
      <c r="I67" s="410">
        <v>5</v>
      </c>
      <c r="J67" s="411">
        <f t="shared" si="0"/>
        <v>100</v>
      </c>
      <c r="K67" s="412">
        <f t="shared" si="1"/>
        <v>100</v>
      </c>
    </row>
    <row r="68" spans="1:11" x14ac:dyDescent="0.25">
      <c r="A68" s="620"/>
      <c r="B68" s="622"/>
      <c r="C68" s="409" t="s">
        <v>419</v>
      </c>
      <c r="D68" s="410">
        <v>2</v>
      </c>
      <c r="E68" s="410">
        <v>2</v>
      </c>
      <c r="F68" s="410">
        <v>0</v>
      </c>
      <c r="G68" s="410">
        <v>0</v>
      </c>
      <c r="H68" s="410">
        <v>4</v>
      </c>
      <c r="I68" s="410">
        <v>4</v>
      </c>
      <c r="J68" s="411">
        <f t="shared" si="0"/>
        <v>100</v>
      </c>
      <c r="K68" s="412">
        <f t="shared" si="1"/>
        <v>100</v>
      </c>
    </row>
    <row r="69" spans="1:11" x14ac:dyDescent="0.25">
      <c r="A69" s="620"/>
      <c r="B69" s="622"/>
      <c r="C69" s="409" t="s">
        <v>420</v>
      </c>
      <c r="D69" s="410">
        <v>5</v>
      </c>
      <c r="E69" s="410">
        <v>4</v>
      </c>
      <c r="F69" s="410">
        <v>0</v>
      </c>
      <c r="G69" s="410">
        <v>1</v>
      </c>
      <c r="H69" s="410">
        <v>5</v>
      </c>
      <c r="I69" s="410">
        <v>4</v>
      </c>
      <c r="J69" s="411">
        <f t="shared" si="0"/>
        <v>80</v>
      </c>
      <c r="K69" s="412">
        <f t="shared" si="1"/>
        <v>80</v>
      </c>
    </row>
    <row r="70" spans="1:11" x14ac:dyDescent="0.25">
      <c r="A70" s="620"/>
      <c r="B70" s="622"/>
      <c r="C70" s="409" t="s">
        <v>421</v>
      </c>
      <c r="D70" s="410">
        <v>2</v>
      </c>
      <c r="E70" s="410">
        <v>2</v>
      </c>
      <c r="F70" s="410">
        <v>0</v>
      </c>
      <c r="G70" s="410">
        <v>0</v>
      </c>
      <c r="H70" s="410">
        <v>7</v>
      </c>
      <c r="I70" s="410">
        <v>7</v>
      </c>
      <c r="J70" s="411">
        <f t="shared" si="0"/>
        <v>100</v>
      </c>
      <c r="K70" s="412">
        <f t="shared" si="1"/>
        <v>100</v>
      </c>
    </row>
    <row r="71" spans="1:11" x14ac:dyDescent="0.25">
      <c r="A71" s="620"/>
      <c r="B71" s="622"/>
      <c r="C71" s="409" t="s">
        <v>422</v>
      </c>
      <c r="D71" s="410">
        <v>2</v>
      </c>
      <c r="E71" s="410">
        <v>2</v>
      </c>
      <c r="F71" s="410">
        <v>0</v>
      </c>
      <c r="G71" s="410">
        <v>0</v>
      </c>
      <c r="H71" s="410">
        <v>2</v>
      </c>
      <c r="I71" s="410">
        <v>2</v>
      </c>
      <c r="J71" s="411">
        <f t="shared" ref="J71:J98" si="2">E71/D71*100</f>
        <v>100</v>
      </c>
      <c r="K71" s="412">
        <f t="shared" ref="K71:K98" si="3">I71/H71*100</f>
        <v>100</v>
      </c>
    </row>
    <row r="72" spans="1:11" x14ac:dyDescent="0.25">
      <c r="A72" s="620"/>
      <c r="B72" s="622"/>
      <c r="C72" s="409" t="s">
        <v>423</v>
      </c>
      <c r="D72" s="410">
        <v>4</v>
      </c>
      <c r="E72" s="410">
        <v>4</v>
      </c>
      <c r="F72" s="410">
        <v>0</v>
      </c>
      <c r="G72" s="410">
        <v>0</v>
      </c>
      <c r="H72" s="410">
        <v>4</v>
      </c>
      <c r="I72" s="410">
        <v>4</v>
      </c>
      <c r="J72" s="411">
        <f t="shared" si="2"/>
        <v>100</v>
      </c>
      <c r="K72" s="412">
        <f t="shared" si="3"/>
        <v>100</v>
      </c>
    </row>
    <row r="73" spans="1:11" x14ac:dyDescent="0.25">
      <c r="A73" s="620"/>
      <c r="B73" s="622"/>
      <c r="C73" s="409" t="s">
        <v>424</v>
      </c>
      <c r="D73" s="410">
        <v>2</v>
      </c>
      <c r="E73" s="410">
        <v>2</v>
      </c>
      <c r="F73" s="410">
        <v>0</v>
      </c>
      <c r="G73" s="410">
        <v>0</v>
      </c>
      <c r="H73" s="410">
        <v>6</v>
      </c>
      <c r="I73" s="410">
        <v>6</v>
      </c>
      <c r="J73" s="411">
        <f t="shared" si="2"/>
        <v>100</v>
      </c>
      <c r="K73" s="412">
        <f t="shared" si="3"/>
        <v>100</v>
      </c>
    </row>
    <row r="74" spans="1:11" x14ac:dyDescent="0.25">
      <c r="A74" s="620"/>
      <c r="B74" s="622" t="s">
        <v>425</v>
      </c>
      <c r="C74" s="409" t="s">
        <v>454</v>
      </c>
      <c r="D74" s="410">
        <v>2</v>
      </c>
      <c r="E74" s="410">
        <v>2</v>
      </c>
      <c r="F74" s="410">
        <v>0</v>
      </c>
      <c r="G74" s="410">
        <v>0</v>
      </c>
      <c r="H74" s="410">
        <v>15</v>
      </c>
      <c r="I74" s="410">
        <v>15</v>
      </c>
      <c r="J74" s="411">
        <f t="shared" si="2"/>
        <v>100</v>
      </c>
      <c r="K74" s="412">
        <f t="shared" si="3"/>
        <v>100</v>
      </c>
    </row>
    <row r="75" spans="1:11" x14ac:dyDescent="0.25">
      <c r="A75" s="620"/>
      <c r="B75" s="622"/>
      <c r="C75" s="409" t="s">
        <v>426</v>
      </c>
      <c r="D75" s="410">
        <v>0</v>
      </c>
      <c r="E75" s="413"/>
      <c r="F75" s="413"/>
      <c r="G75" s="413"/>
      <c r="H75" s="413"/>
      <c r="I75" s="413"/>
      <c r="J75" s="411"/>
      <c r="K75" s="412"/>
    </row>
    <row r="76" spans="1:11" x14ac:dyDescent="0.25">
      <c r="A76" s="620"/>
      <c r="B76" s="622"/>
      <c r="C76" s="409" t="s">
        <v>427</v>
      </c>
      <c r="D76" s="410">
        <v>0</v>
      </c>
      <c r="E76" s="413"/>
      <c r="F76" s="413"/>
      <c r="G76" s="413"/>
      <c r="H76" s="413"/>
      <c r="I76" s="413"/>
      <c r="J76" s="411"/>
      <c r="K76" s="412"/>
    </row>
    <row r="77" spans="1:11" x14ac:dyDescent="0.25">
      <c r="A77" s="620"/>
      <c r="B77" s="622"/>
      <c r="C77" s="409" t="s">
        <v>428</v>
      </c>
      <c r="D77" s="410">
        <v>2</v>
      </c>
      <c r="E77" s="410">
        <v>2</v>
      </c>
      <c r="F77" s="410">
        <v>0</v>
      </c>
      <c r="G77" s="410">
        <v>0</v>
      </c>
      <c r="H77" s="410">
        <v>15</v>
      </c>
      <c r="I77" s="410">
        <v>15</v>
      </c>
      <c r="J77" s="411">
        <f t="shared" si="2"/>
        <v>100</v>
      </c>
      <c r="K77" s="412">
        <f t="shared" si="3"/>
        <v>100</v>
      </c>
    </row>
    <row r="78" spans="1:11" x14ac:dyDescent="0.25">
      <c r="A78" s="620"/>
      <c r="B78" s="622" t="s">
        <v>429</v>
      </c>
      <c r="C78" s="409" t="s">
        <v>454</v>
      </c>
      <c r="D78" s="410">
        <v>27.000000000000004</v>
      </c>
      <c r="E78" s="410">
        <v>27.000000000000004</v>
      </c>
      <c r="F78" s="410">
        <v>0</v>
      </c>
      <c r="G78" s="410">
        <v>0</v>
      </c>
      <c r="H78" s="410">
        <v>83</v>
      </c>
      <c r="I78" s="410">
        <v>83</v>
      </c>
      <c r="J78" s="411">
        <f t="shared" si="2"/>
        <v>100</v>
      </c>
      <c r="K78" s="412">
        <f t="shared" si="3"/>
        <v>100</v>
      </c>
    </row>
    <row r="79" spans="1:11" x14ac:dyDescent="0.25">
      <c r="A79" s="620"/>
      <c r="B79" s="622"/>
      <c r="C79" s="409" t="s">
        <v>430</v>
      </c>
      <c r="D79" s="410">
        <v>2</v>
      </c>
      <c r="E79" s="410">
        <v>2</v>
      </c>
      <c r="F79" s="410">
        <v>0</v>
      </c>
      <c r="G79" s="410">
        <v>0</v>
      </c>
      <c r="H79" s="410">
        <v>6</v>
      </c>
      <c r="I79" s="410">
        <v>6</v>
      </c>
      <c r="J79" s="411">
        <f t="shared" si="2"/>
        <v>100</v>
      </c>
      <c r="K79" s="412">
        <f t="shared" si="3"/>
        <v>100</v>
      </c>
    </row>
    <row r="80" spans="1:11" x14ac:dyDescent="0.25">
      <c r="A80" s="620"/>
      <c r="B80" s="622"/>
      <c r="C80" s="409" t="s">
        <v>431</v>
      </c>
      <c r="D80" s="410">
        <v>3</v>
      </c>
      <c r="E80" s="410">
        <v>3</v>
      </c>
      <c r="F80" s="410">
        <v>0</v>
      </c>
      <c r="G80" s="410">
        <v>0</v>
      </c>
      <c r="H80" s="410">
        <v>7</v>
      </c>
      <c r="I80" s="410">
        <v>7</v>
      </c>
      <c r="J80" s="411">
        <f t="shared" si="2"/>
        <v>100</v>
      </c>
      <c r="K80" s="412">
        <f t="shared" si="3"/>
        <v>100</v>
      </c>
    </row>
    <row r="81" spans="1:11" x14ac:dyDescent="0.25">
      <c r="A81" s="620"/>
      <c r="B81" s="622"/>
      <c r="C81" s="409" t="s">
        <v>432</v>
      </c>
      <c r="D81" s="410">
        <v>3</v>
      </c>
      <c r="E81" s="410">
        <v>3</v>
      </c>
      <c r="F81" s="410">
        <v>0</v>
      </c>
      <c r="G81" s="410">
        <v>0</v>
      </c>
      <c r="H81" s="410">
        <v>8</v>
      </c>
      <c r="I81" s="410">
        <v>8</v>
      </c>
      <c r="J81" s="411">
        <f t="shared" si="2"/>
        <v>100</v>
      </c>
      <c r="K81" s="412">
        <f t="shared" si="3"/>
        <v>100</v>
      </c>
    </row>
    <row r="82" spans="1:11" x14ac:dyDescent="0.25">
      <c r="A82" s="620"/>
      <c r="B82" s="622"/>
      <c r="C82" s="409" t="s">
        <v>433</v>
      </c>
      <c r="D82" s="410">
        <v>5</v>
      </c>
      <c r="E82" s="410">
        <v>5</v>
      </c>
      <c r="F82" s="410">
        <v>0</v>
      </c>
      <c r="G82" s="410">
        <v>0</v>
      </c>
      <c r="H82" s="410">
        <v>14</v>
      </c>
      <c r="I82" s="410">
        <v>14</v>
      </c>
      <c r="J82" s="411">
        <f t="shared" si="2"/>
        <v>100</v>
      </c>
      <c r="K82" s="412">
        <f t="shared" si="3"/>
        <v>100</v>
      </c>
    </row>
    <row r="83" spans="1:11" x14ac:dyDescent="0.25">
      <c r="A83" s="620"/>
      <c r="B83" s="622"/>
      <c r="C83" s="409" t="s">
        <v>434</v>
      </c>
      <c r="D83" s="410">
        <v>2</v>
      </c>
      <c r="E83" s="410">
        <v>2</v>
      </c>
      <c r="F83" s="410">
        <v>0</v>
      </c>
      <c r="G83" s="410">
        <v>0</v>
      </c>
      <c r="H83" s="410">
        <v>6</v>
      </c>
      <c r="I83" s="410">
        <v>6</v>
      </c>
      <c r="J83" s="411">
        <f t="shared" si="2"/>
        <v>100</v>
      </c>
      <c r="K83" s="412">
        <f t="shared" si="3"/>
        <v>100</v>
      </c>
    </row>
    <row r="84" spans="1:11" x14ac:dyDescent="0.25">
      <c r="A84" s="620"/>
      <c r="B84" s="622"/>
      <c r="C84" s="409" t="s">
        <v>435</v>
      </c>
      <c r="D84" s="410">
        <v>4</v>
      </c>
      <c r="E84" s="410">
        <v>4</v>
      </c>
      <c r="F84" s="410">
        <v>0</v>
      </c>
      <c r="G84" s="410">
        <v>0</v>
      </c>
      <c r="H84" s="410">
        <v>16</v>
      </c>
      <c r="I84" s="410">
        <v>16</v>
      </c>
      <c r="J84" s="411">
        <f t="shared" si="2"/>
        <v>100</v>
      </c>
      <c r="K84" s="412">
        <f t="shared" si="3"/>
        <v>100</v>
      </c>
    </row>
    <row r="85" spans="1:11" x14ac:dyDescent="0.25">
      <c r="A85" s="620"/>
      <c r="B85" s="622"/>
      <c r="C85" s="409" t="s">
        <v>436</v>
      </c>
      <c r="D85" s="410">
        <v>3</v>
      </c>
      <c r="E85" s="410">
        <v>3</v>
      </c>
      <c r="F85" s="410">
        <v>0</v>
      </c>
      <c r="G85" s="410">
        <v>0</v>
      </c>
      <c r="H85" s="410">
        <v>9</v>
      </c>
      <c r="I85" s="410">
        <v>9</v>
      </c>
      <c r="J85" s="411">
        <f t="shared" si="2"/>
        <v>100</v>
      </c>
      <c r="K85" s="412">
        <f t="shared" si="3"/>
        <v>100</v>
      </c>
    </row>
    <row r="86" spans="1:11" x14ac:dyDescent="0.25">
      <c r="A86" s="620"/>
      <c r="B86" s="622"/>
      <c r="C86" s="409" t="s">
        <v>437</v>
      </c>
      <c r="D86" s="410">
        <v>1</v>
      </c>
      <c r="E86" s="410">
        <v>1</v>
      </c>
      <c r="F86" s="410">
        <v>0</v>
      </c>
      <c r="G86" s="410">
        <v>0</v>
      </c>
      <c r="H86" s="410">
        <v>2</v>
      </c>
      <c r="I86" s="410">
        <v>2</v>
      </c>
      <c r="J86" s="411">
        <f t="shared" si="2"/>
        <v>100</v>
      </c>
      <c r="K86" s="412">
        <f t="shared" si="3"/>
        <v>100</v>
      </c>
    </row>
    <row r="87" spans="1:11" x14ac:dyDescent="0.25">
      <c r="A87" s="620"/>
      <c r="B87" s="622"/>
      <c r="C87" s="409" t="s">
        <v>438</v>
      </c>
      <c r="D87" s="410">
        <v>4</v>
      </c>
      <c r="E87" s="410">
        <v>4</v>
      </c>
      <c r="F87" s="410">
        <v>0</v>
      </c>
      <c r="G87" s="410">
        <v>0</v>
      </c>
      <c r="H87" s="410">
        <v>15</v>
      </c>
      <c r="I87" s="410">
        <v>15</v>
      </c>
      <c r="J87" s="411">
        <f t="shared" si="2"/>
        <v>100</v>
      </c>
      <c r="K87" s="412">
        <f t="shared" si="3"/>
        <v>100</v>
      </c>
    </row>
    <row r="88" spans="1:11" x14ac:dyDescent="0.25">
      <c r="A88" s="620"/>
      <c r="B88" s="622" t="s">
        <v>439</v>
      </c>
      <c r="C88" s="409" t="s">
        <v>454</v>
      </c>
      <c r="D88" s="410">
        <v>24</v>
      </c>
      <c r="E88" s="410">
        <v>24</v>
      </c>
      <c r="F88" s="410">
        <v>0</v>
      </c>
      <c r="G88" s="410">
        <v>0</v>
      </c>
      <c r="H88" s="410">
        <v>79</v>
      </c>
      <c r="I88" s="410">
        <v>79</v>
      </c>
      <c r="J88" s="411">
        <f t="shared" si="2"/>
        <v>100</v>
      </c>
      <c r="K88" s="412">
        <f t="shared" si="3"/>
        <v>100</v>
      </c>
    </row>
    <row r="89" spans="1:11" x14ac:dyDescent="0.25">
      <c r="A89" s="620"/>
      <c r="B89" s="622"/>
      <c r="C89" s="409" t="s">
        <v>440</v>
      </c>
      <c r="D89" s="410">
        <v>0</v>
      </c>
      <c r="E89" s="413"/>
      <c r="F89" s="413"/>
      <c r="G89" s="413"/>
      <c r="H89" s="413"/>
      <c r="I89" s="413"/>
      <c r="J89" s="411"/>
      <c r="K89" s="412"/>
    </row>
    <row r="90" spans="1:11" x14ac:dyDescent="0.25">
      <c r="A90" s="620"/>
      <c r="B90" s="622"/>
      <c r="C90" s="409" t="s">
        <v>441</v>
      </c>
      <c r="D90" s="410">
        <v>0</v>
      </c>
      <c r="E90" s="413"/>
      <c r="F90" s="413"/>
      <c r="G90" s="413"/>
      <c r="H90" s="413"/>
      <c r="I90" s="413"/>
      <c r="J90" s="411"/>
      <c r="K90" s="412"/>
    </row>
    <row r="91" spans="1:11" x14ac:dyDescent="0.25">
      <c r="A91" s="620"/>
      <c r="B91" s="622"/>
      <c r="C91" s="409" t="s">
        <v>442</v>
      </c>
      <c r="D91" s="410">
        <v>5</v>
      </c>
      <c r="E91" s="410">
        <v>5</v>
      </c>
      <c r="F91" s="410">
        <v>0</v>
      </c>
      <c r="G91" s="410">
        <v>0</v>
      </c>
      <c r="H91" s="410">
        <v>8</v>
      </c>
      <c r="I91" s="410">
        <v>8</v>
      </c>
      <c r="J91" s="411">
        <f t="shared" si="2"/>
        <v>100</v>
      </c>
      <c r="K91" s="412">
        <f t="shared" si="3"/>
        <v>100</v>
      </c>
    </row>
    <row r="92" spans="1:11" x14ac:dyDescent="0.25">
      <c r="A92" s="620"/>
      <c r="B92" s="622"/>
      <c r="C92" s="409" t="s">
        <v>443</v>
      </c>
      <c r="D92" s="410">
        <v>0</v>
      </c>
      <c r="E92" s="413"/>
      <c r="F92" s="413"/>
      <c r="G92" s="413"/>
      <c r="H92" s="413"/>
      <c r="I92" s="413"/>
      <c r="J92" s="411"/>
      <c r="K92" s="412"/>
    </row>
    <row r="93" spans="1:11" x14ac:dyDescent="0.25">
      <c r="A93" s="620"/>
      <c r="B93" s="622"/>
      <c r="C93" s="409" t="s">
        <v>444</v>
      </c>
      <c r="D93" s="410">
        <v>4</v>
      </c>
      <c r="E93" s="410">
        <v>4</v>
      </c>
      <c r="F93" s="410">
        <v>0</v>
      </c>
      <c r="G93" s="410">
        <v>0</v>
      </c>
      <c r="H93" s="410">
        <v>29</v>
      </c>
      <c r="I93" s="410">
        <v>29</v>
      </c>
      <c r="J93" s="411">
        <f t="shared" si="2"/>
        <v>100</v>
      </c>
      <c r="K93" s="412">
        <f t="shared" si="3"/>
        <v>100</v>
      </c>
    </row>
    <row r="94" spans="1:11" x14ac:dyDescent="0.25">
      <c r="A94" s="620"/>
      <c r="B94" s="622"/>
      <c r="C94" s="409" t="s">
        <v>445</v>
      </c>
      <c r="D94" s="410">
        <v>5</v>
      </c>
      <c r="E94" s="410">
        <v>5</v>
      </c>
      <c r="F94" s="410">
        <v>0</v>
      </c>
      <c r="G94" s="410">
        <v>0</v>
      </c>
      <c r="H94" s="410">
        <v>9</v>
      </c>
      <c r="I94" s="410">
        <v>9</v>
      </c>
      <c r="J94" s="411">
        <f t="shared" si="2"/>
        <v>100</v>
      </c>
      <c r="K94" s="412">
        <f t="shared" si="3"/>
        <v>100</v>
      </c>
    </row>
    <row r="95" spans="1:11" x14ac:dyDescent="0.25">
      <c r="A95" s="620"/>
      <c r="B95" s="622"/>
      <c r="C95" s="409" t="s">
        <v>446</v>
      </c>
      <c r="D95" s="410">
        <v>0</v>
      </c>
      <c r="E95" s="413"/>
      <c r="F95" s="413"/>
      <c r="G95" s="413"/>
      <c r="H95" s="413"/>
      <c r="I95" s="413"/>
      <c r="J95" s="411"/>
      <c r="K95" s="412"/>
    </row>
    <row r="96" spans="1:11" x14ac:dyDescent="0.25">
      <c r="A96" s="620"/>
      <c r="B96" s="622"/>
      <c r="C96" s="409" t="s">
        <v>447</v>
      </c>
      <c r="D96" s="410">
        <v>4</v>
      </c>
      <c r="E96" s="410">
        <v>4</v>
      </c>
      <c r="F96" s="410">
        <v>0</v>
      </c>
      <c r="G96" s="410">
        <v>0</v>
      </c>
      <c r="H96" s="410">
        <v>14</v>
      </c>
      <c r="I96" s="410">
        <v>14</v>
      </c>
      <c r="J96" s="411">
        <f t="shared" si="2"/>
        <v>100</v>
      </c>
      <c r="K96" s="412">
        <f t="shared" si="3"/>
        <v>100</v>
      </c>
    </row>
    <row r="97" spans="1:11" x14ac:dyDescent="0.25">
      <c r="A97" s="620"/>
      <c r="B97" s="622"/>
      <c r="C97" s="409" t="s">
        <v>448</v>
      </c>
      <c r="D97" s="410">
        <v>2</v>
      </c>
      <c r="E97" s="410">
        <v>2</v>
      </c>
      <c r="F97" s="410">
        <v>0</v>
      </c>
      <c r="G97" s="410">
        <v>0</v>
      </c>
      <c r="H97" s="410">
        <v>4</v>
      </c>
      <c r="I97" s="410">
        <v>4</v>
      </c>
      <c r="J97" s="411">
        <f t="shared" si="2"/>
        <v>100</v>
      </c>
      <c r="K97" s="412">
        <f t="shared" si="3"/>
        <v>100</v>
      </c>
    </row>
    <row r="98" spans="1:11" x14ac:dyDescent="0.25">
      <c r="A98" s="620"/>
      <c r="B98" s="622"/>
      <c r="C98" s="409" t="s">
        <v>449</v>
      </c>
      <c r="D98" s="410">
        <v>4</v>
      </c>
      <c r="E98" s="410">
        <v>4</v>
      </c>
      <c r="F98" s="410">
        <v>0</v>
      </c>
      <c r="G98" s="410">
        <v>0</v>
      </c>
      <c r="H98" s="410">
        <v>15</v>
      </c>
      <c r="I98" s="410">
        <v>15</v>
      </c>
      <c r="J98" s="411">
        <f t="shared" si="2"/>
        <v>100</v>
      </c>
      <c r="K98" s="412">
        <f t="shared" si="3"/>
        <v>100</v>
      </c>
    </row>
    <row r="99" spans="1:11" x14ac:dyDescent="0.25">
      <c r="A99" s="620"/>
      <c r="B99" s="622" t="s">
        <v>450</v>
      </c>
      <c r="C99" s="409" t="s">
        <v>454</v>
      </c>
      <c r="D99" s="410">
        <v>0</v>
      </c>
      <c r="E99" s="413"/>
      <c r="F99" s="413"/>
      <c r="G99" s="413"/>
      <c r="H99" s="413"/>
      <c r="I99" s="413"/>
      <c r="J99" s="411"/>
      <c r="K99" s="412"/>
    </row>
    <row r="100" spans="1:11" x14ac:dyDescent="0.25">
      <c r="A100" s="620"/>
      <c r="B100" s="622"/>
      <c r="C100" s="409" t="s">
        <v>451</v>
      </c>
      <c r="D100" s="410">
        <v>0</v>
      </c>
      <c r="E100" s="413"/>
      <c r="F100" s="413"/>
      <c r="G100" s="413"/>
      <c r="H100" s="413"/>
      <c r="I100" s="413"/>
      <c r="J100" s="411"/>
      <c r="K100" s="412"/>
    </row>
    <row r="101" spans="1:11" x14ac:dyDescent="0.25">
      <c r="A101" s="620"/>
      <c r="B101" s="622"/>
      <c r="C101" s="409" t="s">
        <v>452</v>
      </c>
      <c r="D101" s="410">
        <v>0</v>
      </c>
      <c r="E101" s="413"/>
      <c r="F101" s="413"/>
      <c r="G101" s="413"/>
      <c r="H101" s="413"/>
      <c r="I101" s="413"/>
      <c r="J101" s="411"/>
      <c r="K101" s="412"/>
    </row>
    <row r="102" spans="1:11" x14ac:dyDescent="0.25">
      <c r="A102" s="620"/>
      <c r="B102" s="622"/>
      <c r="C102" s="409" t="s">
        <v>453</v>
      </c>
      <c r="D102" s="410">
        <v>0</v>
      </c>
      <c r="E102" s="413"/>
      <c r="F102" s="413"/>
      <c r="G102" s="413"/>
      <c r="H102" s="413"/>
      <c r="I102" s="413"/>
      <c r="J102" s="411"/>
      <c r="K102" s="412"/>
    </row>
  </sheetData>
  <autoFilter ref="A6:M6">
    <filterColumn colId="0" showButton="0"/>
    <filterColumn colId="1" showButton="0"/>
  </autoFilter>
  <mergeCells count="22">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A6:C6"/>
    <mergeCell ref="A2:L2"/>
    <mergeCell ref="A4:C5"/>
    <mergeCell ref="D4:G4"/>
    <mergeCell ref="H4:H5"/>
    <mergeCell ref="I4:I5"/>
    <mergeCell ref="J4:J5"/>
    <mergeCell ref="K4:K5"/>
  </mergeCells>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02"/>
  <sheetViews>
    <sheetView zoomScale="80" zoomScaleNormal="80" workbookViewId="0">
      <selection activeCell="A7" sqref="A7:L102"/>
    </sheetView>
  </sheetViews>
  <sheetFormatPr defaultColWidth="9.33203125" defaultRowHeight="15.75" x14ac:dyDescent="0.25"/>
  <cols>
    <col min="1" max="1" width="41.1640625" style="163" customWidth="1"/>
    <col min="2" max="2" width="30.83203125" style="163" customWidth="1"/>
    <col min="3" max="3" width="29" style="163" customWidth="1"/>
    <col min="4" max="9" width="9.33203125" style="163"/>
    <col min="10" max="11" width="15.1640625" style="163" bestFit="1" customWidth="1"/>
    <col min="12" max="16384" width="9.33203125" style="163"/>
  </cols>
  <sheetData>
    <row r="1" spans="1:12" ht="17.25" customHeight="1" x14ac:dyDescent="0.25">
      <c r="A1" s="171" t="s">
        <v>317</v>
      </c>
      <c r="B1" s="171"/>
      <c r="C1" s="171"/>
    </row>
    <row r="2" spans="1:12" ht="46.5" customHeight="1" x14ac:dyDescent="0.25">
      <c r="A2" s="588" t="s">
        <v>318</v>
      </c>
      <c r="B2" s="588"/>
      <c r="C2" s="588"/>
      <c r="D2" s="588"/>
      <c r="E2" s="588"/>
      <c r="F2" s="588"/>
      <c r="G2" s="588"/>
      <c r="H2" s="588"/>
      <c r="I2" s="588"/>
      <c r="J2" s="588"/>
      <c r="K2" s="588"/>
      <c r="L2" s="164"/>
    </row>
    <row r="4" spans="1:12" ht="31.5" customHeight="1" x14ac:dyDescent="0.25">
      <c r="A4" s="571" t="s">
        <v>357</v>
      </c>
      <c r="B4" s="571"/>
      <c r="C4" s="571"/>
      <c r="D4" s="599" t="s">
        <v>311</v>
      </c>
      <c r="E4" s="599"/>
      <c r="F4" s="599"/>
      <c r="G4" s="599"/>
      <c r="H4" s="591" t="s">
        <v>279</v>
      </c>
      <c r="I4" s="591" t="s">
        <v>280</v>
      </c>
      <c r="J4" s="591" t="s">
        <v>312</v>
      </c>
      <c r="K4" s="591" t="s">
        <v>282</v>
      </c>
    </row>
    <row r="5" spans="1:12" ht="63" x14ac:dyDescent="0.25">
      <c r="A5" s="571"/>
      <c r="B5" s="571"/>
      <c r="C5" s="571"/>
      <c r="D5" s="176" t="s">
        <v>57</v>
      </c>
      <c r="E5" s="176" t="s">
        <v>129</v>
      </c>
      <c r="F5" s="176" t="s">
        <v>128</v>
      </c>
      <c r="G5" s="176" t="s">
        <v>283</v>
      </c>
      <c r="H5" s="591"/>
      <c r="I5" s="591"/>
      <c r="J5" s="591"/>
      <c r="K5" s="591"/>
    </row>
    <row r="6" spans="1:12" ht="15.95" customHeight="1" x14ac:dyDescent="0.25">
      <c r="A6" s="586" t="s">
        <v>151</v>
      </c>
      <c r="B6" s="587"/>
      <c r="C6" s="587"/>
      <c r="D6" s="202">
        <v>645.99999999999909</v>
      </c>
      <c r="E6" s="202">
        <v>544.00000000000023</v>
      </c>
      <c r="F6" s="202">
        <v>99.000000000000071</v>
      </c>
      <c r="G6" s="202">
        <v>3.0000000000000009</v>
      </c>
      <c r="H6" s="202">
        <v>5736.0000000000027</v>
      </c>
      <c r="I6" s="202">
        <v>5185.0000000000018</v>
      </c>
      <c r="J6" s="203">
        <f>E6/D6*100</f>
        <v>84.210526315789622</v>
      </c>
      <c r="K6" s="204">
        <f>I6/H6*100</f>
        <v>90.394002789400261</v>
      </c>
    </row>
    <row r="7" spans="1:12" x14ac:dyDescent="0.25">
      <c r="A7" s="600" t="s">
        <v>358</v>
      </c>
      <c r="B7" s="602" t="s">
        <v>454</v>
      </c>
      <c r="C7" s="602"/>
      <c r="D7" s="393">
        <v>3</v>
      </c>
      <c r="E7" s="393">
        <v>3</v>
      </c>
      <c r="F7" s="393">
        <v>0</v>
      </c>
      <c r="G7" s="393">
        <v>0</v>
      </c>
      <c r="H7" s="393">
        <v>17</v>
      </c>
      <c r="I7" s="393">
        <v>17</v>
      </c>
      <c r="J7" s="203">
        <f t="shared" ref="J7:J49" si="0">E7/D7*100</f>
        <v>100</v>
      </c>
      <c r="K7" s="204">
        <f t="shared" ref="K7:K49" si="1">I7/H7*100</f>
        <v>100</v>
      </c>
    </row>
    <row r="8" spans="1:12" x14ac:dyDescent="0.25">
      <c r="A8" s="601"/>
      <c r="B8" s="603" t="s">
        <v>359</v>
      </c>
      <c r="C8" s="394" t="s">
        <v>454</v>
      </c>
      <c r="D8" s="414">
        <v>0.99999999999999989</v>
      </c>
      <c r="E8" s="395">
        <v>1</v>
      </c>
      <c r="F8" s="395">
        <v>0</v>
      </c>
      <c r="G8" s="395">
        <v>0</v>
      </c>
      <c r="H8" s="395">
        <v>6</v>
      </c>
      <c r="I8" s="395">
        <v>6</v>
      </c>
      <c r="J8" s="415">
        <f t="shared" si="0"/>
        <v>100</v>
      </c>
      <c r="K8" s="416">
        <f t="shared" si="1"/>
        <v>100</v>
      </c>
    </row>
    <row r="9" spans="1:12" x14ac:dyDescent="0.25">
      <c r="A9" s="601"/>
      <c r="B9" s="603"/>
      <c r="C9" s="394" t="s">
        <v>360</v>
      </c>
      <c r="D9" s="395">
        <v>0</v>
      </c>
      <c r="E9" s="398"/>
      <c r="F9" s="398"/>
      <c r="G9" s="398"/>
      <c r="H9" s="398"/>
      <c r="I9" s="398"/>
      <c r="J9" s="415"/>
      <c r="K9" s="416"/>
    </row>
    <row r="10" spans="1:12" x14ac:dyDescent="0.25">
      <c r="A10" s="601"/>
      <c r="B10" s="603"/>
      <c r="C10" s="394" t="s">
        <v>361</v>
      </c>
      <c r="D10" s="395">
        <v>0</v>
      </c>
      <c r="E10" s="398"/>
      <c r="F10" s="398"/>
      <c r="G10" s="398"/>
      <c r="H10" s="398"/>
      <c r="I10" s="398"/>
      <c r="J10" s="415"/>
      <c r="K10" s="416"/>
    </row>
    <row r="11" spans="1:12" x14ac:dyDescent="0.25">
      <c r="A11" s="601"/>
      <c r="B11" s="603"/>
      <c r="C11" s="394" t="s">
        <v>362</v>
      </c>
      <c r="D11" s="395">
        <v>0</v>
      </c>
      <c r="E11" s="398"/>
      <c r="F11" s="398"/>
      <c r="G11" s="398"/>
      <c r="H11" s="398"/>
      <c r="I11" s="398"/>
      <c r="J11" s="415"/>
      <c r="K11" s="416"/>
    </row>
    <row r="12" spans="1:12" x14ac:dyDescent="0.25">
      <c r="A12" s="601"/>
      <c r="B12" s="603"/>
      <c r="C12" s="394" t="s">
        <v>363</v>
      </c>
      <c r="D12" s="395">
        <v>0</v>
      </c>
      <c r="E12" s="398"/>
      <c r="F12" s="398"/>
      <c r="G12" s="398"/>
      <c r="H12" s="398"/>
      <c r="I12" s="398"/>
      <c r="J12" s="415"/>
      <c r="K12" s="416"/>
    </row>
    <row r="13" spans="1:12" x14ac:dyDescent="0.25">
      <c r="A13" s="601"/>
      <c r="B13" s="603"/>
      <c r="C13" s="394" t="s">
        <v>364</v>
      </c>
      <c r="D13" s="395">
        <v>0</v>
      </c>
      <c r="E13" s="398"/>
      <c r="F13" s="398"/>
      <c r="G13" s="398"/>
      <c r="H13" s="398"/>
      <c r="I13" s="398"/>
      <c r="J13" s="415"/>
      <c r="K13" s="416"/>
    </row>
    <row r="14" spans="1:12" x14ac:dyDescent="0.25">
      <c r="A14" s="601"/>
      <c r="B14" s="603"/>
      <c r="C14" s="394" t="s">
        <v>365</v>
      </c>
      <c r="D14" s="395">
        <v>0</v>
      </c>
      <c r="E14" s="398"/>
      <c r="F14" s="398"/>
      <c r="G14" s="398"/>
      <c r="H14" s="398"/>
      <c r="I14" s="398"/>
      <c r="J14" s="415"/>
      <c r="K14" s="416"/>
    </row>
    <row r="15" spans="1:12" x14ac:dyDescent="0.25">
      <c r="A15" s="601"/>
      <c r="B15" s="603"/>
      <c r="C15" s="394" t="s">
        <v>366</v>
      </c>
      <c r="D15" s="395">
        <v>0</v>
      </c>
      <c r="E15" s="398"/>
      <c r="F15" s="398"/>
      <c r="G15" s="398"/>
      <c r="H15" s="398"/>
      <c r="I15" s="398"/>
      <c r="J15" s="415"/>
      <c r="K15" s="416"/>
    </row>
    <row r="16" spans="1:12" x14ac:dyDescent="0.25">
      <c r="A16" s="601"/>
      <c r="B16" s="603"/>
      <c r="C16" s="394" t="s">
        <v>367</v>
      </c>
      <c r="D16" s="395">
        <v>0</v>
      </c>
      <c r="E16" s="398"/>
      <c r="F16" s="398"/>
      <c r="G16" s="398"/>
      <c r="H16" s="398"/>
      <c r="I16" s="398"/>
      <c r="J16" s="415"/>
      <c r="K16" s="416"/>
    </row>
    <row r="17" spans="1:11" x14ac:dyDescent="0.25">
      <c r="A17" s="601"/>
      <c r="B17" s="603"/>
      <c r="C17" s="394" t="s">
        <v>368</v>
      </c>
      <c r="D17" s="395">
        <v>0</v>
      </c>
      <c r="E17" s="398"/>
      <c r="F17" s="398"/>
      <c r="G17" s="398"/>
      <c r="H17" s="398"/>
      <c r="I17" s="398"/>
      <c r="J17" s="415"/>
      <c r="K17" s="416"/>
    </row>
    <row r="18" spans="1:11" x14ac:dyDescent="0.25">
      <c r="A18" s="601"/>
      <c r="B18" s="603"/>
      <c r="C18" s="394" t="s">
        <v>369</v>
      </c>
      <c r="D18" s="395">
        <v>0</v>
      </c>
      <c r="E18" s="398"/>
      <c r="F18" s="398"/>
      <c r="G18" s="398"/>
      <c r="H18" s="398"/>
      <c r="I18" s="398"/>
      <c r="J18" s="415"/>
      <c r="K18" s="416"/>
    </row>
    <row r="19" spans="1:11" x14ac:dyDescent="0.25">
      <c r="A19" s="601"/>
      <c r="B19" s="603"/>
      <c r="C19" s="394" t="s">
        <v>370</v>
      </c>
      <c r="D19" s="395">
        <v>0</v>
      </c>
      <c r="E19" s="398"/>
      <c r="F19" s="398"/>
      <c r="G19" s="398"/>
      <c r="H19" s="398"/>
      <c r="I19" s="398"/>
      <c r="J19" s="415"/>
      <c r="K19" s="416"/>
    </row>
    <row r="20" spans="1:11" x14ac:dyDescent="0.25">
      <c r="A20" s="601"/>
      <c r="B20" s="603"/>
      <c r="C20" s="394" t="s">
        <v>371</v>
      </c>
      <c r="D20" s="395">
        <v>0</v>
      </c>
      <c r="E20" s="398"/>
      <c r="F20" s="398"/>
      <c r="G20" s="398"/>
      <c r="H20" s="398"/>
      <c r="I20" s="398"/>
      <c r="J20" s="415"/>
      <c r="K20" s="416"/>
    </row>
    <row r="21" spans="1:11" x14ac:dyDescent="0.25">
      <c r="A21" s="601"/>
      <c r="B21" s="603"/>
      <c r="C21" s="394" t="s">
        <v>372</v>
      </c>
      <c r="D21" s="395">
        <v>0</v>
      </c>
      <c r="E21" s="398"/>
      <c r="F21" s="398"/>
      <c r="G21" s="398"/>
      <c r="H21" s="398"/>
      <c r="I21" s="398"/>
      <c r="J21" s="415"/>
      <c r="K21" s="416"/>
    </row>
    <row r="22" spans="1:11" x14ac:dyDescent="0.25">
      <c r="A22" s="601"/>
      <c r="B22" s="603"/>
      <c r="C22" s="394" t="s">
        <v>373</v>
      </c>
      <c r="D22" s="395">
        <v>0</v>
      </c>
      <c r="E22" s="398"/>
      <c r="F22" s="398"/>
      <c r="G22" s="398"/>
      <c r="H22" s="398"/>
      <c r="I22" s="398"/>
      <c r="J22" s="415"/>
      <c r="K22" s="416"/>
    </row>
    <row r="23" spans="1:11" x14ac:dyDescent="0.25">
      <c r="A23" s="601"/>
      <c r="B23" s="603"/>
      <c r="C23" s="394" t="s">
        <v>374</v>
      </c>
      <c r="D23" s="395">
        <v>0</v>
      </c>
      <c r="E23" s="398"/>
      <c r="F23" s="398"/>
      <c r="G23" s="398"/>
      <c r="H23" s="398"/>
      <c r="I23" s="398"/>
      <c r="J23" s="415"/>
      <c r="K23" s="416"/>
    </row>
    <row r="24" spans="1:11" x14ac:dyDescent="0.25">
      <c r="A24" s="601"/>
      <c r="B24" s="603"/>
      <c r="C24" s="394" t="s">
        <v>375</v>
      </c>
      <c r="D24" s="395">
        <v>0</v>
      </c>
      <c r="E24" s="398"/>
      <c r="F24" s="398"/>
      <c r="G24" s="398"/>
      <c r="H24" s="398"/>
      <c r="I24" s="398"/>
      <c r="J24" s="415"/>
      <c r="K24" s="416"/>
    </row>
    <row r="25" spans="1:11" x14ac:dyDescent="0.25">
      <c r="A25" s="601"/>
      <c r="B25" s="603"/>
      <c r="C25" s="394" t="s">
        <v>376</v>
      </c>
      <c r="D25" s="395">
        <v>1</v>
      </c>
      <c r="E25" s="395">
        <v>1</v>
      </c>
      <c r="F25" s="395">
        <v>0</v>
      </c>
      <c r="G25" s="395">
        <v>0</v>
      </c>
      <c r="H25" s="395">
        <v>6</v>
      </c>
      <c r="I25" s="395">
        <v>6</v>
      </c>
      <c r="J25" s="415">
        <f t="shared" si="0"/>
        <v>100</v>
      </c>
      <c r="K25" s="416">
        <f t="shared" si="1"/>
        <v>100</v>
      </c>
    </row>
    <row r="26" spans="1:11" x14ac:dyDescent="0.25">
      <c r="A26" s="601"/>
      <c r="B26" s="603"/>
      <c r="C26" s="394" t="s">
        <v>377</v>
      </c>
      <c r="D26" s="395">
        <v>0</v>
      </c>
      <c r="E26" s="398"/>
      <c r="F26" s="398"/>
      <c r="G26" s="398"/>
      <c r="H26" s="398"/>
      <c r="I26" s="398"/>
      <c r="J26" s="415"/>
      <c r="K26" s="416"/>
    </row>
    <row r="27" spans="1:11" x14ac:dyDescent="0.25">
      <c r="A27" s="601"/>
      <c r="B27" s="603"/>
      <c r="C27" s="394" t="s">
        <v>378</v>
      </c>
      <c r="D27" s="395">
        <v>0</v>
      </c>
      <c r="E27" s="398"/>
      <c r="F27" s="398"/>
      <c r="G27" s="398"/>
      <c r="H27" s="398"/>
      <c r="I27" s="398"/>
      <c r="J27" s="415"/>
      <c r="K27" s="416"/>
    </row>
    <row r="28" spans="1:11" x14ac:dyDescent="0.25">
      <c r="A28" s="601"/>
      <c r="B28" s="603"/>
      <c r="C28" s="394" t="s">
        <v>379</v>
      </c>
      <c r="D28" s="395">
        <v>0</v>
      </c>
      <c r="E28" s="398"/>
      <c r="F28" s="398"/>
      <c r="G28" s="398"/>
      <c r="H28" s="398"/>
      <c r="I28" s="398"/>
      <c r="J28" s="415"/>
      <c r="K28" s="416"/>
    </row>
    <row r="29" spans="1:11" x14ac:dyDescent="0.25">
      <c r="A29" s="601"/>
      <c r="B29" s="603" t="s">
        <v>380</v>
      </c>
      <c r="C29" s="394" t="s">
        <v>454</v>
      </c>
      <c r="D29" s="395">
        <v>0</v>
      </c>
      <c r="E29" s="398"/>
      <c r="F29" s="398"/>
      <c r="G29" s="398"/>
      <c r="H29" s="398"/>
      <c r="I29" s="398"/>
      <c r="J29" s="415"/>
      <c r="K29" s="416"/>
    </row>
    <row r="30" spans="1:11" x14ac:dyDescent="0.25">
      <c r="A30" s="601"/>
      <c r="B30" s="603"/>
      <c r="C30" s="394" t="s">
        <v>381</v>
      </c>
      <c r="D30" s="395">
        <v>0</v>
      </c>
      <c r="E30" s="398"/>
      <c r="F30" s="398"/>
      <c r="G30" s="398"/>
      <c r="H30" s="398"/>
      <c r="I30" s="398"/>
      <c r="J30" s="415"/>
      <c r="K30" s="416"/>
    </row>
    <row r="31" spans="1:11" x14ac:dyDescent="0.25">
      <c r="A31" s="601"/>
      <c r="B31" s="603"/>
      <c r="C31" s="394" t="s">
        <v>382</v>
      </c>
      <c r="D31" s="395">
        <v>0</v>
      </c>
      <c r="E31" s="398"/>
      <c r="F31" s="398"/>
      <c r="G31" s="398"/>
      <c r="H31" s="398"/>
      <c r="I31" s="398"/>
      <c r="J31" s="415"/>
      <c r="K31" s="416"/>
    </row>
    <row r="32" spans="1:11" x14ac:dyDescent="0.25">
      <c r="A32" s="601"/>
      <c r="B32" s="603" t="s">
        <v>383</v>
      </c>
      <c r="C32" s="394" t="s">
        <v>454</v>
      </c>
      <c r="D32" s="395">
        <v>0</v>
      </c>
      <c r="E32" s="398"/>
      <c r="F32" s="398"/>
      <c r="G32" s="398"/>
      <c r="H32" s="398"/>
      <c r="I32" s="398"/>
      <c r="J32" s="415"/>
      <c r="K32" s="416"/>
    </row>
    <row r="33" spans="1:11" x14ac:dyDescent="0.25">
      <c r="A33" s="601"/>
      <c r="B33" s="603"/>
      <c r="C33" s="394" t="s">
        <v>384</v>
      </c>
      <c r="D33" s="395">
        <v>0</v>
      </c>
      <c r="E33" s="398"/>
      <c r="F33" s="398"/>
      <c r="G33" s="398"/>
      <c r="H33" s="398"/>
      <c r="I33" s="398"/>
      <c r="J33" s="415"/>
      <c r="K33" s="416"/>
    </row>
    <row r="34" spans="1:11" x14ac:dyDescent="0.25">
      <c r="A34" s="601"/>
      <c r="B34" s="603"/>
      <c r="C34" s="394" t="s">
        <v>385</v>
      </c>
      <c r="D34" s="395">
        <v>0</v>
      </c>
      <c r="E34" s="398"/>
      <c r="F34" s="398"/>
      <c r="G34" s="398"/>
      <c r="H34" s="398"/>
      <c r="I34" s="398"/>
      <c r="J34" s="415"/>
      <c r="K34" s="416"/>
    </row>
    <row r="35" spans="1:11" x14ac:dyDescent="0.25">
      <c r="A35" s="601"/>
      <c r="B35" s="603" t="s">
        <v>386</v>
      </c>
      <c r="C35" s="394" t="s">
        <v>454</v>
      </c>
      <c r="D35" s="395">
        <v>1</v>
      </c>
      <c r="E35" s="395">
        <v>1</v>
      </c>
      <c r="F35" s="395">
        <v>0</v>
      </c>
      <c r="G35" s="395">
        <v>0</v>
      </c>
      <c r="H35" s="395">
        <v>6</v>
      </c>
      <c r="I35" s="395">
        <v>6</v>
      </c>
      <c r="J35" s="415">
        <f t="shared" si="0"/>
        <v>100</v>
      </c>
      <c r="K35" s="416">
        <f t="shared" si="1"/>
        <v>100</v>
      </c>
    </row>
    <row r="36" spans="1:11" x14ac:dyDescent="0.25">
      <c r="A36" s="601"/>
      <c r="B36" s="603"/>
      <c r="C36" s="394" t="s">
        <v>387</v>
      </c>
      <c r="D36" s="395">
        <v>0</v>
      </c>
      <c r="E36" s="398"/>
      <c r="F36" s="398"/>
      <c r="G36" s="398"/>
      <c r="H36" s="398"/>
      <c r="I36" s="398"/>
      <c r="J36" s="415"/>
      <c r="K36" s="416"/>
    </row>
    <row r="37" spans="1:11" x14ac:dyDescent="0.25">
      <c r="A37" s="601"/>
      <c r="B37" s="603"/>
      <c r="C37" s="394" t="s">
        <v>388</v>
      </c>
      <c r="D37" s="395">
        <v>0</v>
      </c>
      <c r="E37" s="398"/>
      <c r="F37" s="398"/>
      <c r="G37" s="398"/>
      <c r="H37" s="398"/>
      <c r="I37" s="398"/>
      <c r="J37" s="415"/>
      <c r="K37" s="416"/>
    </row>
    <row r="38" spans="1:11" x14ac:dyDescent="0.25">
      <c r="A38" s="601"/>
      <c r="B38" s="603"/>
      <c r="C38" s="394" t="s">
        <v>389</v>
      </c>
      <c r="D38" s="395">
        <v>1</v>
      </c>
      <c r="E38" s="395">
        <v>1</v>
      </c>
      <c r="F38" s="395">
        <v>0</v>
      </c>
      <c r="G38" s="395">
        <v>0</v>
      </c>
      <c r="H38" s="395">
        <v>6</v>
      </c>
      <c r="I38" s="395">
        <v>6</v>
      </c>
      <c r="J38" s="415">
        <f t="shared" si="0"/>
        <v>100</v>
      </c>
      <c r="K38" s="416">
        <f t="shared" si="1"/>
        <v>100</v>
      </c>
    </row>
    <row r="39" spans="1:11" x14ac:dyDescent="0.25">
      <c r="A39" s="601"/>
      <c r="B39" s="603"/>
      <c r="C39" s="394" t="s">
        <v>390</v>
      </c>
      <c r="D39" s="395">
        <v>0</v>
      </c>
      <c r="E39" s="398"/>
      <c r="F39" s="398"/>
      <c r="G39" s="398"/>
      <c r="H39" s="398"/>
      <c r="I39" s="398"/>
      <c r="J39" s="415"/>
      <c r="K39" s="416"/>
    </row>
    <row r="40" spans="1:11" x14ac:dyDescent="0.25">
      <c r="A40" s="601"/>
      <c r="B40" s="603"/>
      <c r="C40" s="394" t="s">
        <v>391</v>
      </c>
      <c r="D40" s="395">
        <v>0</v>
      </c>
      <c r="E40" s="398"/>
      <c r="F40" s="398"/>
      <c r="G40" s="398"/>
      <c r="H40" s="398"/>
      <c r="I40" s="398"/>
      <c r="J40" s="415"/>
      <c r="K40" s="416"/>
    </row>
    <row r="41" spans="1:11" x14ac:dyDescent="0.25">
      <c r="A41" s="601"/>
      <c r="B41" s="603" t="s">
        <v>392</v>
      </c>
      <c r="C41" s="394" t="s">
        <v>454</v>
      </c>
      <c r="D41" s="395">
        <v>0</v>
      </c>
      <c r="E41" s="398"/>
      <c r="F41" s="398"/>
      <c r="G41" s="398"/>
      <c r="H41" s="398"/>
      <c r="I41" s="398"/>
      <c r="J41" s="415"/>
      <c r="K41" s="416"/>
    </row>
    <row r="42" spans="1:11" x14ac:dyDescent="0.25">
      <c r="A42" s="601"/>
      <c r="B42" s="603"/>
      <c r="C42" s="394" t="s">
        <v>393</v>
      </c>
      <c r="D42" s="395">
        <v>0</v>
      </c>
      <c r="E42" s="398"/>
      <c r="F42" s="398"/>
      <c r="G42" s="398"/>
      <c r="H42" s="398"/>
      <c r="I42" s="398"/>
      <c r="J42" s="415"/>
      <c r="K42" s="416"/>
    </row>
    <row r="43" spans="1:11" x14ac:dyDescent="0.25">
      <c r="A43" s="601"/>
      <c r="B43" s="603" t="s">
        <v>394</v>
      </c>
      <c r="C43" s="394" t="s">
        <v>454</v>
      </c>
      <c r="D43" s="395">
        <v>0</v>
      </c>
      <c r="E43" s="398"/>
      <c r="F43" s="398"/>
      <c r="G43" s="398"/>
      <c r="H43" s="398"/>
      <c r="I43" s="398"/>
      <c r="J43" s="415"/>
      <c r="K43" s="416"/>
    </row>
    <row r="44" spans="1:11" x14ac:dyDescent="0.25">
      <c r="A44" s="601"/>
      <c r="B44" s="603"/>
      <c r="C44" s="394" t="s">
        <v>395</v>
      </c>
      <c r="D44" s="395">
        <v>0</v>
      </c>
      <c r="E44" s="398"/>
      <c r="F44" s="398"/>
      <c r="G44" s="398"/>
      <c r="H44" s="398"/>
      <c r="I44" s="398"/>
      <c r="J44" s="415"/>
      <c r="K44" s="416"/>
    </row>
    <row r="45" spans="1:11" x14ac:dyDescent="0.25">
      <c r="A45" s="601"/>
      <c r="B45" s="603"/>
      <c r="C45" s="394" t="s">
        <v>396</v>
      </c>
      <c r="D45" s="395">
        <v>0</v>
      </c>
      <c r="E45" s="398"/>
      <c r="F45" s="398"/>
      <c r="G45" s="398"/>
      <c r="H45" s="398"/>
      <c r="I45" s="398"/>
      <c r="J45" s="415"/>
      <c r="K45" s="416"/>
    </row>
    <row r="46" spans="1:11" x14ac:dyDescent="0.25">
      <c r="A46" s="601"/>
      <c r="B46" s="603"/>
      <c r="C46" s="394" t="s">
        <v>397</v>
      </c>
      <c r="D46" s="395">
        <v>0</v>
      </c>
      <c r="E46" s="398"/>
      <c r="F46" s="398"/>
      <c r="G46" s="398"/>
      <c r="H46" s="398"/>
      <c r="I46" s="398"/>
      <c r="J46" s="415"/>
      <c r="K46" s="416"/>
    </row>
    <row r="47" spans="1:11" x14ac:dyDescent="0.25">
      <c r="A47" s="601"/>
      <c r="B47" s="603"/>
      <c r="C47" s="394" t="s">
        <v>398</v>
      </c>
      <c r="D47" s="395">
        <v>0</v>
      </c>
      <c r="E47" s="398"/>
      <c r="F47" s="398"/>
      <c r="G47" s="398"/>
      <c r="H47" s="398"/>
      <c r="I47" s="398"/>
      <c r="J47" s="415"/>
      <c r="K47" s="416"/>
    </row>
    <row r="48" spans="1:11" x14ac:dyDescent="0.25">
      <c r="A48" s="601"/>
      <c r="B48" s="603"/>
      <c r="C48" s="394" t="s">
        <v>399</v>
      </c>
      <c r="D48" s="395">
        <v>0</v>
      </c>
      <c r="E48" s="398"/>
      <c r="F48" s="398"/>
      <c r="G48" s="398"/>
      <c r="H48" s="398"/>
      <c r="I48" s="398"/>
      <c r="J48" s="415"/>
      <c r="K48" s="416"/>
    </row>
    <row r="49" spans="1:11" x14ac:dyDescent="0.25">
      <c r="A49" s="601"/>
      <c r="B49" s="603" t="s">
        <v>400</v>
      </c>
      <c r="C49" s="394" t="s">
        <v>454</v>
      </c>
      <c r="D49" s="395">
        <v>1.0000000000000002</v>
      </c>
      <c r="E49" s="395">
        <v>1</v>
      </c>
      <c r="F49" s="395">
        <v>0</v>
      </c>
      <c r="G49" s="395">
        <v>0</v>
      </c>
      <c r="H49" s="395">
        <v>5</v>
      </c>
      <c r="I49" s="395">
        <v>5</v>
      </c>
      <c r="J49" s="415">
        <f t="shared" si="0"/>
        <v>99.999999999999972</v>
      </c>
      <c r="K49" s="416">
        <f t="shared" si="1"/>
        <v>100</v>
      </c>
    </row>
    <row r="50" spans="1:11" x14ac:dyDescent="0.25">
      <c r="A50" s="601"/>
      <c r="B50" s="603"/>
      <c r="C50" s="394" t="s">
        <v>401</v>
      </c>
      <c r="D50" s="395">
        <v>0</v>
      </c>
      <c r="E50" s="398"/>
      <c r="F50" s="398"/>
      <c r="G50" s="398"/>
      <c r="H50" s="398"/>
      <c r="I50" s="398"/>
      <c r="J50" s="415"/>
      <c r="K50" s="416"/>
    </row>
    <row r="51" spans="1:11" x14ac:dyDescent="0.25">
      <c r="A51" s="601"/>
      <c r="B51" s="603"/>
      <c r="C51" s="394" t="s">
        <v>402</v>
      </c>
      <c r="D51" s="395">
        <v>0</v>
      </c>
      <c r="E51" s="398"/>
      <c r="F51" s="398"/>
      <c r="G51" s="398"/>
      <c r="H51" s="398"/>
      <c r="I51" s="398"/>
      <c r="J51" s="415"/>
      <c r="K51" s="416"/>
    </row>
    <row r="52" spans="1:11" x14ac:dyDescent="0.25">
      <c r="A52" s="601"/>
      <c r="B52" s="603"/>
      <c r="C52" s="394" t="s">
        <v>403</v>
      </c>
      <c r="D52" s="395">
        <v>0</v>
      </c>
      <c r="E52" s="398"/>
      <c r="F52" s="398"/>
      <c r="G52" s="398"/>
      <c r="H52" s="398"/>
      <c r="I52" s="398"/>
      <c r="J52" s="415"/>
      <c r="K52" s="416"/>
    </row>
    <row r="53" spans="1:11" x14ac:dyDescent="0.25">
      <c r="A53" s="601"/>
      <c r="B53" s="603"/>
      <c r="C53" s="394" t="s">
        <v>404</v>
      </c>
      <c r="D53" s="395">
        <v>0</v>
      </c>
      <c r="E53" s="398"/>
      <c r="F53" s="398"/>
      <c r="G53" s="398"/>
      <c r="H53" s="398"/>
      <c r="I53" s="398"/>
      <c r="J53" s="415"/>
      <c r="K53" s="416"/>
    </row>
    <row r="54" spans="1:11" x14ac:dyDescent="0.25">
      <c r="A54" s="601"/>
      <c r="B54" s="603"/>
      <c r="C54" s="394" t="s">
        <v>405</v>
      </c>
      <c r="D54" s="395">
        <v>0</v>
      </c>
      <c r="E54" s="398"/>
      <c r="F54" s="398"/>
      <c r="G54" s="398"/>
      <c r="H54" s="398"/>
      <c r="I54" s="398"/>
      <c r="J54" s="415"/>
      <c r="K54" s="416"/>
    </row>
    <row r="55" spans="1:11" x14ac:dyDescent="0.25">
      <c r="A55" s="601"/>
      <c r="B55" s="603"/>
      <c r="C55" s="394" t="s">
        <v>406</v>
      </c>
      <c r="D55" s="395">
        <v>0</v>
      </c>
      <c r="E55" s="398"/>
      <c r="F55" s="398"/>
      <c r="G55" s="398"/>
      <c r="H55" s="398"/>
      <c r="I55" s="398"/>
      <c r="J55" s="415"/>
      <c r="K55" s="416"/>
    </row>
    <row r="56" spans="1:11" x14ac:dyDescent="0.25">
      <c r="A56" s="601"/>
      <c r="B56" s="603"/>
      <c r="C56" s="394" t="s">
        <v>407</v>
      </c>
      <c r="D56" s="395">
        <v>1</v>
      </c>
      <c r="E56" s="395">
        <v>1</v>
      </c>
      <c r="F56" s="395">
        <v>0</v>
      </c>
      <c r="G56" s="395">
        <v>0</v>
      </c>
      <c r="H56" s="395">
        <v>5</v>
      </c>
      <c r="I56" s="395">
        <v>5</v>
      </c>
      <c r="J56" s="415">
        <f t="shared" ref="J56" si="2">E56/D56*100</f>
        <v>100</v>
      </c>
      <c r="K56" s="416">
        <f t="shared" ref="K56" si="3">I56/H56*100</f>
        <v>100</v>
      </c>
    </row>
    <row r="57" spans="1:11" x14ac:dyDescent="0.25">
      <c r="A57" s="601"/>
      <c r="B57" s="603"/>
      <c r="C57" s="394" t="s">
        <v>408</v>
      </c>
      <c r="D57" s="395">
        <v>0</v>
      </c>
      <c r="E57" s="398"/>
      <c r="F57" s="398"/>
      <c r="G57" s="398"/>
      <c r="H57" s="398"/>
      <c r="I57" s="398"/>
      <c r="J57" s="415"/>
      <c r="K57" s="416"/>
    </row>
    <row r="58" spans="1:11" x14ac:dyDescent="0.25">
      <c r="A58" s="601"/>
      <c r="B58" s="603"/>
      <c r="C58" s="394" t="s">
        <v>409</v>
      </c>
      <c r="D58" s="395">
        <v>0</v>
      </c>
      <c r="E58" s="398"/>
      <c r="F58" s="398"/>
      <c r="G58" s="398"/>
      <c r="H58" s="398"/>
      <c r="I58" s="398"/>
      <c r="J58" s="415"/>
      <c r="K58" s="416"/>
    </row>
    <row r="59" spans="1:11" x14ac:dyDescent="0.25">
      <c r="A59" s="601"/>
      <c r="B59" s="603"/>
      <c r="C59" s="394" t="s">
        <v>410</v>
      </c>
      <c r="D59" s="395">
        <v>0</v>
      </c>
      <c r="E59" s="398"/>
      <c r="F59" s="398"/>
      <c r="G59" s="398"/>
      <c r="H59" s="398"/>
      <c r="I59" s="398"/>
      <c r="J59" s="415"/>
      <c r="K59" s="416"/>
    </row>
    <row r="60" spans="1:11" x14ac:dyDescent="0.25">
      <c r="A60" s="601"/>
      <c r="B60" s="603"/>
      <c r="C60" s="394" t="s">
        <v>411</v>
      </c>
      <c r="D60" s="395">
        <v>0</v>
      </c>
      <c r="E60" s="398"/>
      <c r="F60" s="398"/>
      <c r="G60" s="398"/>
      <c r="H60" s="398"/>
      <c r="I60" s="398"/>
      <c r="J60" s="415"/>
      <c r="K60" s="416"/>
    </row>
    <row r="61" spans="1:11" x14ac:dyDescent="0.25">
      <c r="A61" s="601"/>
      <c r="B61" s="603"/>
      <c r="C61" s="394" t="s">
        <v>412</v>
      </c>
      <c r="D61" s="395">
        <v>0</v>
      </c>
      <c r="E61" s="398"/>
      <c r="F61" s="398"/>
      <c r="G61" s="398"/>
      <c r="H61" s="398"/>
      <c r="I61" s="398"/>
      <c r="J61" s="415"/>
      <c r="K61" s="416"/>
    </row>
    <row r="62" spans="1:11" x14ac:dyDescent="0.25">
      <c r="A62" s="601"/>
      <c r="B62" s="603"/>
      <c r="C62" s="394" t="s">
        <v>413</v>
      </c>
      <c r="D62" s="395">
        <v>0</v>
      </c>
      <c r="E62" s="398"/>
      <c r="F62" s="398"/>
      <c r="G62" s="398"/>
      <c r="H62" s="398"/>
      <c r="I62" s="398"/>
      <c r="J62" s="415"/>
      <c r="K62" s="416"/>
    </row>
    <row r="63" spans="1:11" x14ac:dyDescent="0.25">
      <c r="A63" s="601"/>
      <c r="B63" s="603"/>
      <c r="C63" s="394" t="s">
        <v>414</v>
      </c>
      <c r="D63" s="395">
        <v>0</v>
      </c>
      <c r="E63" s="398"/>
      <c r="F63" s="398"/>
      <c r="G63" s="398"/>
      <c r="H63" s="398"/>
      <c r="I63" s="398"/>
      <c r="J63" s="415"/>
      <c r="K63" s="416"/>
    </row>
    <row r="64" spans="1:11" x14ac:dyDescent="0.25">
      <c r="A64" s="601"/>
      <c r="B64" s="603" t="s">
        <v>415</v>
      </c>
      <c r="C64" s="394" t="s">
        <v>454</v>
      </c>
      <c r="D64" s="395">
        <v>0</v>
      </c>
      <c r="E64" s="398"/>
      <c r="F64" s="398"/>
      <c r="G64" s="398"/>
      <c r="H64" s="398"/>
      <c r="I64" s="398"/>
      <c r="J64" s="415"/>
      <c r="K64" s="416"/>
    </row>
    <row r="65" spans="1:11" x14ac:dyDescent="0.25">
      <c r="A65" s="601"/>
      <c r="B65" s="603"/>
      <c r="C65" s="394" t="s">
        <v>416</v>
      </c>
      <c r="D65" s="395">
        <v>0</v>
      </c>
      <c r="E65" s="398"/>
      <c r="F65" s="398"/>
      <c r="G65" s="398"/>
      <c r="H65" s="398"/>
      <c r="I65" s="398"/>
      <c r="J65" s="415"/>
      <c r="K65" s="416"/>
    </row>
    <row r="66" spans="1:11" x14ac:dyDescent="0.25">
      <c r="A66" s="601"/>
      <c r="B66" s="603"/>
      <c r="C66" s="394" t="s">
        <v>417</v>
      </c>
      <c r="D66" s="395">
        <v>0</v>
      </c>
      <c r="E66" s="398"/>
      <c r="F66" s="398"/>
      <c r="G66" s="398"/>
      <c r="H66" s="398"/>
      <c r="I66" s="398"/>
      <c r="J66" s="415"/>
      <c r="K66" s="416"/>
    </row>
    <row r="67" spans="1:11" x14ac:dyDescent="0.25">
      <c r="A67" s="601"/>
      <c r="B67" s="603"/>
      <c r="C67" s="394" t="s">
        <v>418</v>
      </c>
      <c r="D67" s="395">
        <v>0</v>
      </c>
      <c r="E67" s="398"/>
      <c r="F67" s="398"/>
      <c r="G67" s="398"/>
      <c r="H67" s="398"/>
      <c r="I67" s="398"/>
      <c r="J67" s="415"/>
      <c r="K67" s="416"/>
    </row>
    <row r="68" spans="1:11" x14ac:dyDescent="0.25">
      <c r="A68" s="601"/>
      <c r="B68" s="603"/>
      <c r="C68" s="394" t="s">
        <v>419</v>
      </c>
      <c r="D68" s="395">
        <v>0</v>
      </c>
      <c r="E68" s="398"/>
      <c r="F68" s="398"/>
      <c r="G68" s="398"/>
      <c r="H68" s="398"/>
      <c r="I68" s="398"/>
      <c r="J68" s="415"/>
      <c r="K68" s="416"/>
    </row>
    <row r="69" spans="1:11" x14ac:dyDescent="0.25">
      <c r="A69" s="601"/>
      <c r="B69" s="603"/>
      <c r="C69" s="394" t="s">
        <v>420</v>
      </c>
      <c r="D69" s="395">
        <v>0</v>
      </c>
      <c r="E69" s="398"/>
      <c r="F69" s="398"/>
      <c r="G69" s="398"/>
      <c r="H69" s="398"/>
      <c r="I69" s="398"/>
      <c r="J69" s="415"/>
      <c r="K69" s="416"/>
    </row>
    <row r="70" spans="1:11" x14ac:dyDescent="0.25">
      <c r="A70" s="601"/>
      <c r="B70" s="603"/>
      <c r="C70" s="394" t="s">
        <v>421</v>
      </c>
      <c r="D70" s="395">
        <v>0</v>
      </c>
      <c r="E70" s="398"/>
      <c r="F70" s="398"/>
      <c r="G70" s="398"/>
      <c r="H70" s="398"/>
      <c r="I70" s="398"/>
      <c r="J70" s="415"/>
      <c r="K70" s="416"/>
    </row>
    <row r="71" spans="1:11" x14ac:dyDescent="0.25">
      <c r="A71" s="601"/>
      <c r="B71" s="603"/>
      <c r="C71" s="394" t="s">
        <v>422</v>
      </c>
      <c r="D71" s="395">
        <v>0</v>
      </c>
      <c r="E71" s="398"/>
      <c r="F71" s="398"/>
      <c r="G71" s="398"/>
      <c r="H71" s="398"/>
      <c r="I71" s="398"/>
      <c r="J71" s="415"/>
      <c r="K71" s="416"/>
    </row>
    <row r="72" spans="1:11" x14ac:dyDescent="0.25">
      <c r="A72" s="601"/>
      <c r="B72" s="603"/>
      <c r="C72" s="394" t="s">
        <v>423</v>
      </c>
      <c r="D72" s="395">
        <v>0</v>
      </c>
      <c r="E72" s="398"/>
      <c r="F72" s="398"/>
      <c r="G72" s="398"/>
      <c r="H72" s="398"/>
      <c r="I72" s="398"/>
      <c r="J72" s="415"/>
      <c r="K72" s="416"/>
    </row>
    <row r="73" spans="1:11" x14ac:dyDescent="0.25">
      <c r="A73" s="601"/>
      <c r="B73" s="603"/>
      <c r="C73" s="394" t="s">
        <v>424</v>
      </c>
      <c r="D73" s="395">
        <v>0</v>
      </c>
      <c r="E73" s="398"/>
      <c r="F73" s="398"/>
      <c r="G73" s="398"/>
      <c r="H73" s="398"/>
      <c r="I73" s="398"/>
      <c r="J73" s="415"/>
      <c r="K73" s="416"/>
    </row>
    <row r="74" spans="1:11" x14ac:dyDescent="0.25">
      <c r="A74" s="601"/>
      <c r="B74" s="603" t="s">
        <v>425</v>
      </c>
      <c r="C74" s="394" t="s">
        <v>454</v>
      </c>
      <c r="D74" s="395">
        <v>0</v>
      </c>
      <c r="E74" s="398"/>
      <c r="F74" s="398"/>
      <c r="G74" s="398"/>
      <c r="H74" s="398"/>
      <c r="I74" s="398"/>
      <c r="J74" s="415"/>
      <c r="K74" s="416"/>
    </row>
    <row r="75" spans="1:11" x14ac:dyDescent="0.25">
      <c r="A75" s="601"/>
      <c r="B75" s="603"/>
      <c r="C75" s="394" t="s">
        <v>426</v>
      </c>
      <c r="D75" s="395">
        <v>0</v>
      </c>
      <c r="E75" s="398"/>
      <c r="F75" s="398"/>
      <c r="G75" s="398"/>
      <c r="H75" s="398"/>
      <c r="I75" s="398"/>
      <c r="J75" s="415"/>
      <c r="K75" s="416"/>
    </row>
    <row r="76" spans="1:11" x14ac:dyDescent="0.25">
      <c r="A76" s="601"/>
      <c r="B76" s="603"/>
      <c r="C76" s="394" t="s">
        <v>427</v>
      </c>
      <c r="D76" s="395">
        <v>0</v>
      </c>
      <c r="E76" s="398"/>
      <c r="F76" s="398"/>
      <c r="G76" s="398"/>
      <c r="H76" s="398"/>
      <c r="I76" s="398"/>
      <c r="J76" s="415"/>
      <c r="K76" s="416"/>
    </row>
    <row r="77" spans="1:11" x14ac:dyDescent="0.25">
      <c r="A77" s="601"/>
      <c r="B77" s="603"/>
      <c r="C77" s="394" t="s">
        <v>428</v>
      </c>
      <c r="D77" s="395">
        <v>0</v>
      </c>
      <c r="E77" s="398"/>
      <c r="F77" s="398"/>
      <c r="G77" s="398"/>
      <c r="H77" s="398"/>
      <c r="I77" s="398"/>
      <c r="J77" s="415"/>
      <c r="K77" s="416"/>
    </row>
    <row r="78" spans="1:11" x14ac:dyDescent="0.25">
      <c r="A78" s="601"/>
      <c r="B78" s="603" t="s">
        <v>429</v>
      </c>
      <c r="C78" s="394" t="s">
        <v>454</v>
      </c>
      <c r="D78" s="395">
        <v>0</v>
      </c>
      <c r="E78" s="398"/>
      <c r="F78" s="398"/>
      <c r="G78" s="398"/>
      <c r="H78" s="398"/>
      <c r="I78" s="398"/>
      <c r="J78" s="415"/>
      <c r="K78" s="416"/>
    </row>
    <row r="79" spans="1:11" x14ac:dyDescent="0.25">
      <c r="A79" s="601"/>
      <c r="B79" s="603"/>
      <c r="C79" s="394" t="s">
        <v>430</v>
      </c>
      <c r="D79" s="395">
        <v>0</v>
      </c>
      <c r="E79" s="398"/>
      <c r="F79" s="398"/>
      <c r="G79" s="398"/>
      <c r="H79" s="398"/>
      <c r="I79" s="398"/>
      <c r="J79" s="415"/>
      <c r="K79" s="416"/>
    </row>
    <row r="80" spans="1:11" x14ac:dyDescent="0.25">
      <c r="A80" s="601"/>
      <c r="B80" s="603"/>
      <c r="C80" s="394" t="s">
        <v>431</v>
      </c>
      <c r="D80" s="395">
        <v>0</v>
      </c>
      <c r="E80" s="398"/>
      <c r="F80" s="398"/>
      <c r="G80" s="398"/>
      <c r="H80" s="398"/>
      <c r="I80" s="398"/>
      <c r="J80" s="415"/>
      <c r="K80" s="416"/>
    </row>
    <row r="81" spans="1:11" x14ac:dyDescent="0.25">
      <c r="A81" s="601"/>
      <c r="B81" s="603"/>
      <c r="C81" s="394" t="s">
        <v>432</v>
      </c>
      <c r="D81" s="395">
        <v>0</v>
      </c>
      <c r="E81" s="398"/>
      <c r="F81" s="398"/>
      <c r="G81" s="398"/>
      <c r="H81" s="398"/>
      <c r="I81" s="398"/>
      <c r="J81" s="415"/>
      <c r="K81" s="416"/>
    </row>
    <row r="82" spans="1:11" x14ac:dyDescent="0.25">
      <c r="A82" s="601"/>
      <c r="B82" s="603"/>
      <c r="C82" s="394" t="s">
        <v>433</v>
      </c>
      <c r="D82" s="395">
        <v>0</v>
      </c>
      <c r="E82" s="398"/>
      <c r="F82" s="398"/>
      <c r="G82" s="398"/>
      <c r="H82" s="398"/>
      <c r="I82" s="398"/>
      <c r="J82" s="415"/>
      <c r="K82" s="416"/>
    </row>
    <row r="83" spans="1:11" x14ac:dyDescent="0.25">
      <c r="A83" s="601"/>
      <c r="B83" s="603"/>
      <c r="C83" s="394" t="s">
        <v>434</v>
      </c>
      <c r="D83" s="395">
        <v>0</v>
      </c>
      <c r="E83" s="398"/>
      <c r="F83" s="398"/>
      <c r="G83" s="398"/>
      <c r="H83" s="398"/>
      <c r="I83" s="398"/>
      <c r="J83" s="415"/>
      <c r="K83" s="416"/>
    </row>
    <row r="84" spans="1:11" x14ac:dyDescent="0.25">
      <c r="A84" s="601"/>
      <c r="B84" s="603"/>
      <c r="C84" s="394" t="s">
        <v>435</v>
      </c>
      <c r="D84" s="395">
        <v>0</v>
      </c>
      <c r="E84" s="398"/>
      <c r="F84" s="398"/>
      <c r="G84" s="398"/>
      <c r="H84" s="398"/>
      <c r="I84" s="398"/>
      <c r="J84" s="415"/>
      <c r="K84" s="416"/>
    </row>
    <row r="85" spans="1:11" x14ac:dyDescent="0.25">
      <c r="A85" s="601"/>
      <c r="B85" s="603"/>
      <c r="C85" s="394" t="s">
        <v>436</v>
      </c>
      <c r="D85" s="395">
        <v>0</v>
      </c>
      <c r="E85" s="398"/>
      <c r="F85" s="398"/>
      <c r="G85" s="398"/>
      <c r="H85" s="398"/>
      <c r="I85" s="398"/>
      <c r="J85" s="415"/>
      <c r="K85" s="416"/>
    </row>
    <row r="86" spans="1:11" x14ac:dyDescent="0.25">
      <c r="A86" s="601"/>
      <c r="B86" s="603"/>
      <c r="C86" s="394" t="s">
        <v>437</v>
      </c>
      <c r="D86" s="395">
        <v>0</v>
      </c>
      <c r="E86" s="398"/>
      <c r="F86" s="398"/>
      <c r="G86" s="398"/>
      <c r="H86" s="398"/>
      <c r="I86" s="398"/>
      <c r="J86" s="415"/>
      <c r="K86" s="416"/>
    </row>
    <row r="87" spans="1:11" x14ac:dyDescent="0.25">
      <c r="A87" s="601"/>
      <c r="B87" s="603"/>
      <c r="C87" s="394" t="s">
        <v>438</v>
      </c>
      <c r="D87" s="395">
        <v>0</v>
      </c>
      <c r="E87" s="398"/>
      <c r="F87" s="398"/>
      <c r="G87" s="398"/>
      <c r="H87" s="398"/>
      <c r="I87" s="398"/>
      <c r="J87" s="415"/>
      <c r="K87" s="416"/>
    </row>
    <row r="88" spans="1:11" x14ac:dyDescent="0.25">
      <c r="A88" s="601"/>
      <c r="B88" s="603" t="s">
        <v>439</v>
      </c>
      <c r="C88" s="394" t="s">
        <v>454</v>
      </c>
      <c r="D88" s="395">
        <v>0</v>
      </c>
      <c r="E88" s="398"/>
      <c r="F88" s="398"/>
      <c r="G88" s="398"/>
      <c r="H88" s="398"/>
      <c r="I88" s="398"/>
      <c r="J88" s="415"/>
      <c r="K88" s="416"/>
    </row>
    <row r="89" spans="1:11" x14ac:dyDescent="0.25">
      <c r="A89" s="601"/>
      <c r="B89" s="603"/>
      <c r="C89" s="394" t="s">
        <v>440</v>
      </c>
      <c r="D89" s="395">
        <v>0</v>
      </c>
      <c r="E89" s="398"/>
      <c r="F89" s="398"/>
      <c r="G89" s="398"/>
      <c r="H89" s="398"/>
      <c r="I89" s="398"/>
      <c r="J89" s="415"/>
      <c r="K89" s="416"/>
    </row>
    <row r="90" spans="1:11" x14ac:dyDescent="0.25">
      <c r="A90" s="601"/>
      <c r="B90" s="603"/>
      <c r="C90" s="394" t="s">
        <v>441</v>
      </c>
      <c r="D90" s="395">
        <v>0</v>
      </c>
      <c r="E90" s="398"/>
      <c r="F90" s="398"/>
      <c r="G90" s="398"/>
      <c r="H90" s="398"/>
      <c r="I90" s="398"/>
      <c r="J90" s="415"/>
      <c r="K90" s="416"/>
    </row>
    <row r="91" spans="1:11" x14ac:dyDescent="0.25">
      <c r="A91" s="601"/>
      <c r="B91" s="603"/>
      <c r="C91" s="394" t="s">
        <v>442</v>
      </c>
      <c r="D91" s="395">
        <v>0</v>
      </c>
      <c r="E91" s="398"/>
      <c r="F91" s="398"/>
      <c r="G91" s="398"/>
      <c r="H91" s="398"/>
      <c r="I91" s="398"/>
      <c r="J91" s="415"/>
      <c r="K91" s="416"/>
    </row>
    <row r="92" spans="1:11" x14ac:dyDescent="0.25">
      <c r="A92" s="601"/>
      <c r="B92" s="603"/>
      <c r="C92" s="394" t="s">
        <v>443</v>
      </c>
      <c r="D92" s="395">
        <v>0</v>
      </c>
      <c r="E92" s="398"/>
      <c r="F92" s="398"/>
      <c r="G92" s="398"/>
      <c r="H92" s="398"/>
      <c r="I92" s="398"/>
      <c r="J92" s="415"/>
      <c r="K92" s="416"/>
    </row>
    <row r="93" spans="1:11" x14ac:dyDescent="0.25">
      <c r="A93" s="601"/>
      <c r="B93" s="603"/>
      <c r="C93" s="394" t="s">
        <v>444</v>
      </c>
      <c r="D93" s="395">
        <v>0</v>
      </c>
      <c r="E93" s="398"/>
      <c r="F93" s="398"/>
      <c r="G93" s="398"/>
      <c r="H93" s="398"/>
      <c r="I93" s="398"/>
      <c r="J93" s="415"/>
      <c r="K93" s="416"/>
    </row>
    <row r="94" spans="1:11" x14ac:dyDescent="0.25">
      <c r="A94" s="601"/>
      <c r="B94" s="603"/>
      <c r="C94" s="394" t="s">
        <v>445</v>
      </c>
      <c r="D94" s="395">
        <v>0</v>
      </c>
      <c r="E94" s="398"/>
      <c r="F94" s="398"/>
      <c r="G94" s="398"/>
      <c r="H94" s="398"/>
      <c r="I94" s="398"/>
      <c r="J94" s="415"/>
      <c r="K94" s="416"/>
    </row>
    <row r="95" spans="1:11" x14ac:dyDescent="0.25">
      <c r="A95" s="601"/>
      <c r="B95" s="603"/>
      <c r="C95" s="394" t="s">
        <v>446</v>
      </c>
      <c r="D95" s="395">
        <v>0</v>
      </c>
      <c r="E95" s="398"/>
      <c r="F95" s="398"/>
      <c r="G95" s="398"/>
      <c r="H95" s="398"/>
      <c r="I95" s="398"/>
      <c r="J95" s="415"/>
      <c r="K95" s="416"/>
    </row>
    <row r="96" spans="1:11" x14ac:dyDescent="0.25">
      <c r="A96" s="601"/>
      <c r="B96" s="603"/>
      <c r="C96" s="394" t="s">
        <v>447</v>
      </c>
      <c r="D96" s="395">
        <v>0</v>
      </c>
      <c r="E96" s="398"/>
      <c r="F96" s="398"/>
      <c r="G96" s="398"/>
      <c r="H96" s="398"/>
      <c r="I96" s="398"/>
      <c r="J96" s="415"/>
      <c r="K96" s="416"/>
    </row>
    <row r="97" spans="1:11" x14ac:dyDescent="0.25">
      <c r="A97" s="601"/>
      <c r="B97" s="603"/>
      <c r="C97" s="394" t="s">
        <v>448</v>
      </c>
      <c r="D97" s="395">
        <v>0</v>
      </c>
      <c r="E97" s="398"/>
      <c r="F97" s="398"/>
      <c r="G97" s="398"/>
      <c r="H97" s="398"/>
      <c r="I97" s="398"/>
      <c r="J97" s="415"/>
      <c r="K97" s="416"/>
    </row>
    <row r="98" spans="1:11" x14ac:dyDescent="0.25">
      <c r="A98" s="601"/>
      <c r="B98" s="603"/>
      <c r="C98" s="394" t="s">
        <v>449</v>
      </c>
      <c r="D98" s="395">
        <v>0</v>
      </c>
      <c r="E98" s="398"/>
      <c r="F98" s="398"/>
      <c r="G98" s="398"/>
      <c r="H98" s="398"/>
      <c r="I98" s="398"/>
      <c r="J98" s="415"/>
      <c r="K98" s="416"/>
    </row>
    <row r="99" spans="1:11" x14ac:dyDescent="0.25">
      <c r="A99" s="601"/>
      <c r="B99" s="603" t="s">
        <v>450</v>
      </c>
      <c r="C99" s="394" t="s">
        <v>454</v>
      </c>
      <c r="D99" s="395">
        <v>0</v>
      </c>
      <c r="E99" s="398"/>
      <c r="F99" s="398"/>
      <c r="G99" s="398"/>
      <c r="H99" s="398"/>
      <c r="I99" s="398"/>
      <c r="J99" s="415"/>
      <c r="K99" s="416"/>
    </row>
    <row r="100" spans="1:11" x14ac:dyDescent="0.25">
      <c r="A100" s="601"/>
      <c r="B100" s="603"/>
      <c r="C100" s="394" t="s">
        <v>451</v>
      </c>
      <c r="D100" s="395">
        <v>0</v>
      </c>
      <c r="E100" s="398"/>
      <c r="F100" s="398"/>
      <c r="G100" s="398"/>
      <c r="H100" s="398"/>
      <c r="I100" s="398"/>
      <c r="J100" s="415"/>
      <c r="K100" s="416"/>
    </row>
    <row r="101" spans="1:11" x14ac:dyDescent="0.25">
      <c r="A101" s="601"/>
      <c r="B101" s="603"/>
      <c r="C101" s="394" t="s">
        <v>452</v>
      </c>
      <c r="D101" s="395">
        <v>0</v>
      </c>
      <c r="E101" s="398"/>
      <c r="F101" s="398"/>
      <c r="G101" s="398"/>
      <c r="H101" s="398"/>
      <c r="I101" s="398"/>
      <c r="J101" s="415"/>
      <c r="K101" s="416"/>
    </row>
    <row r="102" spans="1:11" x14ac:dyDescent="0.25">
      <c r="A102" s="601"/>
      <c r="B102" s="603"/>
      <c r="C102" s="394" t="s">
        <v>453</v>
      </c>
      <c r="D102" s="395">
        <v>0</v>
      </c>
      <c r="E102" s="398"/>
      <c r="F102" s="398"/>
      <c r="G102" s="398"/>
      <c r="H102" s="398"/>
      <c r="I102" s="398"/>
      <c r="J102" s="415"/>
      <c r="K102" s="416"/>
    </row>
  </sheetData>
  <autoFilter ref="A6:L6">
    <filterColumn colId="0" showButton="0"/>
    <filterColumn colId="1" showButton="0"/>
  </autoFilter>
  <mergeCells count="22">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A6:C6"/>
    <mergeCell ref="A2:K2"/>
    <mergeCell ref="A4:C5"/>
    <mergeCell ref="D4:G4"/>
    <mergeCell ref="H4:H5"/>
    <mergeCell ref="I4:I5"/>
    <mergeCell ref="J4:J5"/>
    <mergeCell ref="K4:K5"/>
  </mergeCells>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103"/>
  <sheetViews>
    <sheetView zoomScale="80" zoomScaleNormal="80" workbookViewId="0">
      <selection activeCell="A7" sqref="A7:L102"/>
    </sheetView>
  </sheetViews>
  <sheetFormatPr defaultColWidth="9.33203125" defaultRowHeight="15.75" x14ac:dyDescent="0.25"/>
  <cols>
    <col min="1" max="1" width="38.83203125" style="197" customWidth="1"/>
    <col min="2" max="2" width="26.1640625" style="197" customWidth="1"/>
    <col min="3" max="3" width="29.33203125" style="197" customWidth="1"/>
    <col min="4" max="16384" width="9.33203125" style="197"/>
  </cols>
  <sheetData>
    <row r="1" spans="1:13" ht="17.25" customHeight="1" x14ac:dyDescent="0.25">
      <c r="A1" s="196" t="s">
        <v>319</v>
      </c>
      <c r="B1" s="196"/>
      <c r="C1" s="196"/>
    </row>
    <row r="2" spans="1:13" ht="31.5" customHeight="1" x14ac:dyDescent="0.25">
      <c r="A2" s="618" t="s">
        <v>320</v>
      </c>
      <c r="B2" s="618"/>
      <c r="C2" s="618"/>
      <c r="D2" s="618"/>
      <c r="E2" s="618"/>
      <c r="F2" s="618"/>
      <c r="G2" s="618"/>
      <c r="H2" s="618"/>
      <c r="I2" s="618"/>
      <c r="J2" s="618"/>
      <c r="K2" s="618"/>
      <c r="L2" s="191"/>
    </row>
    <row r="5" spans="1:13" ht="31.5" customHeight="1" x14ac:dyDescent="0.25">
      <c r="A5" s="571" t="s">
        <v>357</v>
      </c>
      <c r="B5" s="571"/>
      <c r="C5" s="571"/>
      <c r="D5" s="599" t="s">
        <v>311</v>
      </c>
      <c r="E5" s="599"/>
      <c r="F5" s="599"/>
      <c r="G5" s="599"/>
      <c r="H5" s="619" t="s">
        <v>279</v>
      </c>
      <c r="I5" s="619" t="s">
        <v>280</v>
      </c>
      <c r="J5" s="619" t="s">
        <v>312</v>
      </c>
      <c r="K5" s="619" t="s">
        <v>282</v>
      </c>
      <c r="M5" s="205"/>
    </row>
    <row r="6" spans="1:13" ht="63" x14ac:dyDescent="0.25">
      <c r="A6" s="571"/>
      <c r="B6" s="571"/>
      <c r="C6" s="571"/>
      <c r="D6" s="176" t="s">
        <v>57</v>
      </c>
      <c r="E6" s="176" t="s">
        <v>129</v>
      </c>
      <c r="F6" s="176" t="s">
        <v>128</v>
      </c>
      <c r="G6" s="176" t="s">
        <v>283</v>
      </c>
      <c r="H6" s="619"/>
      <c r="I6" s="619"/>
      <c r="J6" s="619"/>
      <c r="K6" s="619"/>
      <c r="M6" s="205"/>
    </row>
    <row r="7" spans="1:13" x14ac:dyDescent="0.25">
      <c r="A7" s="623" t="s">
        <v>151</v>
      </c>
      <c r="B7" s="624"/>
      <c r="C7" s="624"/>
      <c r="D7" s="206">
        <v>63.999999999999936</v>
      </c>
      <c r="E7" s="206">
        <v>62.000000000000028</v>
      </c>
      <c r="F7" s="206">
        <v>2.0000000000000004</v>
      </c>
      <c r="G7" s="206">
        <v>0</v>
      </c>
      <c r="H7" s="206">
        <v>1341.0000000000005</v>
      </c>
      <c r="I7" s="206">
        <v>1290.9999999999998</v>
      </c>
      <c r="J7" s="200">
        <f>E7/D7*100</f>
        <v>96.875000000000142</v>
      </c>
      <c r="K7" s="201">
        <f>I7/H7*100</f>
        <v>96.271439224459314</v>
      </c>
      <c r="M7" s="205"/>
    </row>
    <row r="8" spans="1:13" x14ac:dyDescent="0.25">
      <c r="A8" s="620" t="s">
        <v>358</v>
      </c>
      <c r="B8" s="621" t="s">
        <v>454</v>
      </c>
      <c r="C8" s="621"/>
      <c r="D8" s="408">
        <v>0</v>
      </c>
      <c r="E8" s="417"/>
      <c r="F8" s="417"/>
      <c r="G8" s="417"/>
      <c r="H8" s="417"/>
      <c r="I8" s="417"/>
      <c r="J8" s="200"/>
      <c r="K8" s="201"/>
    </row>
    <row r="9" spans="1:13" x14ac:dyDescent="0.25">
      <c r="A9" s="625"/>
      <c r="B9" s="622" t="s">
        <v>359</v>
      </c>
      <c r="C9" s="409" t="s">
        <v>454</v>
      </c>
      <c r="D9" s="410">
        <v>0</v>
      </c>
      <c r="E9" s="413"/>
      <c r="F9" s="413"/>
      <c r="G9" s="413"/>
      <c r="H9" s="413"/>
      <c r="I9" s="413"/>
      <c r="J9" s="411"/>
      <c r="K9" s="412"/>
    </row>
    <row r="10" spans="1:13" x14ac:dyDescent="0.25">
      <c r="A10" s="625"/>
      <c r="B10" s="622"/>
      <c r="C10" s="409" t="s">
        <v>360</v>
      </c>
      <c r="D10" s="410">
        <v>0</v>
      </c>
      <c r="E10" s="413"/>
      <c r="F10" s="413"/>
      <c r="G10" s="413"/>
      <c r="H10" s="413"/>
      <c r="I10" s="413"/>
      <c r="J10" s="411"/>
      <c r="K10" s="412"/>
    </row>
    <row r="11" spans="1:13" x14ac:dyDescent="0.25">
      <c r="A11" s="625"/>
      <c r="B11" s="622"/>
      <c r="C11" s="409" t="s">
        <v>361</v>
      </c>
      <c r="D11" s="410">
        <v>0</v>
      </c>
      <c r="E11" s="413"/>
      <c r="F11" s="413"/>
      <c r="G11" s="413"/>
      <c r="H11" s="413"/>
      <c r="I11" s="413"/>
      <c r="J11" s="411"/>
      <c r="K11" s="412"/>
    </row>
    <row r="12" spans="1:13" x14ac:dyDescent="0.25">
      <c r="A12" s="625"/>
      <c r="B12" s="622"/>
      <c r="C12" s="409" t="s">
        <v>362</v>
      </c>
      <c r="D12" s="410">
        <v>0</v>
      </c>
      <c r="E12" s="413"/>
      <c r="F12" s="413"/>
      <c r="G12" s="413"/>
      <c r="H12" s="413"/>
      <c r="I12" s="413"/>
      <c r="J12" s="411"/>
      <c r="K12" s="412"/>
    </row>
    <row r="13" spans="1:13" x14ac:dyDescent="0.25">
      <c r="A13" s="625"/>
      <c r="B13" s="622"/>
      <c r="C13" s="409" t="s">
        <v>363</v>
      </c>
      <c r="D13" s="410">
        <v>0</v>
      </c>
      <c r="E13" s="413"/>
      <c r="F13" s="413"/>
      <c r="G13" s="413"/>
      <c r="H13" s="413"/>
      <c r="I13" s="413"/>
      <c r="J13" s="411"/>
      <c r="K13" s="412"/>
    </row>
    <row r="14" spans="1:13" x14ac:dyDescent="0.25">
      <c r="A14" s="625"/>
      <c r="B14" s="622"/>
      <c r="C14" s="409" t="s">
        <v>364</v>
      </c>
      <c r="D14" s="410">
        <v>0</v>
      </c>
      <c r="E14" s="413"/>
      <c r="F14" s="413"/>
      <c r="G14" s="413"/>
      <c r="H14" s="413"/>
      <c r="I14" s="413"/>
      <c r="J14" s="411"/>
      <c r="K14" s="412"/>
    </row>
    <row r="15" spans="1:13" x14ac:dyDescent="0.25">
      <c r="A15" s="625"/>
      <c r="B15" s="622"/>
      <c r="C15" s="409" t="s">
        <v>365</v>
      </c>
      <c r="D15" s="410">
        <v>0</v>
      </c>
      <c r="E15" s="413"/>
      <c r="F15" s="413"/>
      <c r="G15" s="413"/>
      <c r="H15" s="413"/>
      <c r="I15" s="413"/>
      <c r="J15" s="411"/>
      <c r="K15" s="412"/>
    </row>
    <row r="16" spans="1:13" x14ac:dyDescent="0.25">
      <c r="A16" s="625"/>
      <c r="B16" s="622"/>
      <c r="C16" s="409" t="s">
        <v>366</v>
      </c>
      <c r="D16" s="410">
        <v>0</v>
      </c>
      <c r="E16" s="413"/>
      <c r="F16" s="413"/>
      <c r="G16" s="413"/>
      <c r="H16" s="413"/>
      <c r="I16" s="413"/>
      <c r="J16" s="411"/>
      <c r="K16" s="412"/>
    </row>
    <row r="17" spans="1:11" x14ac:dyDescent="0.25">
      <c r="A17" s="625"/>
      <c r="B17" s="622"/>
      <c r="C17" s="409" t="s">
        <v>367</v>
      </c>
      <c r="D17" s="410">
        <v>0</v>
      </c>
      <c r="E17" s="413"/>
      <c r="F17" s="413"/>
      <c r="G17" s="413"/>
      <c r="H17" s="413"/>
      <c r="I17" s="413"/>
      <c r="J17" s="411"/>
      <c r="K17" s="412"/>
    </row>
    <row r="18" spans="1:11" x14ac:dyDescent="0.25">
      <c r="A18" s="625"/>
      <c r="B18" s="622"/>
      <c r="C18" s="409" t="s">
        <v>368</v>
      </c>
      <c r="D18" s="410">
        <v>0</v>
      </c>
      <c r="E18" s="413"/>
      <c r="F18" s="413"/>
      <c r="G18" s="413"/>
      <c r="H18" s="413"/>
      <c r="I18" s="413"/>
      <c r="J18" s="411"/>
      <c r="K18" s="412"/>
    </row>
    <row r="19" spans="1:11" x14ac:dyDescent="0.25">
      <c r="A19" s="625"/>
      <c r="B19" s="622"/>
      <c r="C19" s="409" t="s">
        <v>369</v>
      </c>
      <c r="D19" s="410">
        <v>0</v>
      </c>
      <c r="E19" s="413"/>
      <c r="F19" s="413"/>
      <c r="G19" s="413"/>
      <c r="H19" s="413"/>
      <c r="I19" s="413"/>
      <c r="J19" s="411"/>
      <c r="K19" s="412"/>
    </row>
    <row r="20" spans="1:11" x14ac:dyDescent="0.25">
      <c r="A20" s="625"/>
      <c r="B20" s="622"/>
      <c r="C20" s="409" t="s">
        <v>370</v>
      </c>
      <c r="D20" s="410">
        <v>0</v>
      </c>
      <c r="E20" s="413"/>
      <c r="F20" s="413"/>
      <c r="G20" s="413"/>
      <c r="H20" s="413"/>
      <c r="I20" s="413"/>
      <c r="J20" s="411"/>
      <c r="K20" s="412"/>
    </row>
    <row r="21" spans="1:11" x14ac:dyDescent="0.25">
      <c r="A21" s="625"/>
      <c r="B21" s="622"/>
      <c r="C21" s="409" t="s">
        <v>371</v>
      </c>
      <c r="D21" s="410">
        <v>0</v>
      </c>
      <c r="E21" s="413"/>
      <c r="F21" s="413"/>
      <c r="G21" s="413"/>
      <c r="H21" s="413"/>
      <c r="I21" s="413"/>
      <c r="J21" s="411"/>
      <c r="K21" s="412"/>
    </row>
    <row r="22" spans="1:11" x14ac:dyDescent="0.25">
      <c r="A22" s="625"/>
      <c r="B22" s="622"/>
      <c r="C22" s="409" t="s">
        <v>372</v>
      </c>
      <c r="D22" s="410">
        <v>0</v>
      </c>
      <c r="E22" s="413"/>
      <c r="F22" s="413"/>
      <c r="G22" s="413"/>
      <c r="H22" s="413"/>
      <c r="I22" s="413"/>
      <c r="J22" s="411"/>
      <c r="K22" s="412"/>
    </row>
    <row r="23" spans="1:11" x14ac:dyDescent="0.25">
      <c r="A23" s="625"/>
      <c r="B23" s="622"/>
      <c r="C23" s="409" t="s">
        <v>373</v>
      </c>
      <c r="D23" s="410">
        <v>0</v>
      </c>
      <c r="E23" s="413"/>
      <c r="F23" s="413"/>
      <c r="G23" s="413"/>
      <c r="H23" s="413"/>
      <c r="I23" s="413"/>
      <c r="J23" s="411"/>
      <c r="K23" s="412"/>
    </row>
    <row r="24" spans="1:11" x14ac:dyDescent="0.25">
      <c r="A24" s="625"/>
      <c r="B24" s="622"/>
      <c r="C24" s="409" t="s">
        <v>374</v>
      </c>
      <c r="D24" s="410">
        <v>0</v>
      </c>
      <c r="E24" s="413"/>
      <c r="F24" s="413"/>
      <c r="G24" s="413"/>
      <c r="H24" s="413"/>
      <c r="I24" s="413"/>
      <c r="J24" s="411"/>
      <c r="K24" s="412"/>
    </row>
    <row r="25" spans="1:11" x14ac:dyDescent="0.25">
      <c r="A25" s="625"/>
      <c r="B25" s="622"/>
      <c r="C25" s="409" t="s">
        <v>375</v>
      </c>
      <c r="D25" s="410">
        <v>0</v>
      </c>
      <c r="E25" s="413"/>
      <c r="F25" s="413"/>
      <c r="G25" s="413"/>
      <c r="H25" s="413"/>
      <c r="I25" s="413"/>
      <c r="J25" s="411"/>
      <c r="K25" s="412"/>
    </row>
    <row r="26" spans="1:11" x14ac:dyDescent="0.25">
      <c r="A26" s="625"/>
      <c r="B26" s="622"/>
      <c r="C26" s="409" t="s">
        <v>376</v>
      </c>
      <c r="D26" s="410">
        <v>0</v>
      </c>
      <c r="E26" s="413"/>
      <c r="F26" s="413"/>
      <c r="G26" s="413"/>
      <c r="H26" s="413"/>
      <c r="I26" s="413"/>
      <c r="J26" s="411"/>
      <c r="K26" s="412"/>
    </row>
    <row r="27" spans="1:11" x14ac:dyDescent="0.25">
      <c r="A27" s="625"/>
      <c r="B27" s="622"/>
      <c r="C27" s="409" t="s">
        <v>377</v>
      </c>
      <c r="D27" s="410">
        <v>0</v>
      </c>
      <c r="E27" s="413"/>
      <c r="F27" s="413"/>
      <c r="G27" s="413"/>
      <c r="H27" s="413"/>
      <c r="I27" s="413"/>
      <c r="J27" s="411"/>
      <c r="K27" s="412"/>
    </row>
    <row r="28" spans="1:11" x14ac:dyDescent="0.25">
      <c r="A28" s="625"/>
      <c r="B28" s="622"/>
      <c r="C28" s="409" t="s">
        <v>378</v>
      </c>
      <c r="D28" s="410">
        <v>0</v>
      </c>
      <c r="E28" s="413"/>
      <c r="F28" s="413"/>
      <c r="G28" s="413"/>
      <c r="H28" s="413"/>
      <c r="I28" s="413"/>
      <c r="J28" s="411"/>
      <c r="K28" s="412"/>
    </row>
    <row r="29" spans="1:11" x14ac:dyDescent="0.25">
      <c r="A29" s="625"/>
      <c r="B29" s="622"/>
      <c r="C29" s="409" t="s">
        <v>379</v>
      </c>
      <c r="D29" s="410">
        <v>0</v>
      </c>
      <c r="E29" s="413"/>
      <c r="F29" s="413"/>
      <c r="G29" s="413"/>
      <c r="H29" s="413"/>
      <c r="I29" s="413"/>
      <c r="J29" s="411"/>
      <c r="K29" s="412"/>
    </row>
    <row r="30" spans="1:11" x14ac:dyDescent="0.25">
      <c r="A30" s="625"/>
      <c r="B30" s="622" t="s">
        <v>380</v>
      </c>
      <c r="C30" s="409" t="s">
        <v>454</v>
      </c>
      <c r="D30" s="410">
        <v>0</v>
      </c>
      <c r="E30" s="413"/>
      <c r="F30" s="413"/>
      <c r="G30" s="413"/>
      <c r="H30" s="413"/>
      <c r="I30" s="413"/>
      <c r="J30" s="411"/>
      <c r="K30" s="412"/>
    </row>
    <row r="31" spans="1:11" x14ac:dyDescent="0.25">
      <c r="A31" s="625"/>
      <c r="B31" s="622"/>
      <c r="C31" s="409" t="s">
        <v>381</v>
      </c>
      <c r="D31" s="410">
        <v>0</v>
      </c>
      <c r="E31" s="413"/>
      <c r="F31" s="413"/>
      <c r="G31" s="413"/>
      <c r="H31" s="413"/>
      <c r="I31" s="413"/>
      <c r="J31" s="411"/>
      <c r="K31" s="412"/>
    </row>
    <row r="32" spans="1:11" x14ac:dyDescent="0.25">
      <c r="A32" s="625"/>
      <c r="B32" s="622"/>
      <c r="C32" s="409" t="s">
        <v>382</v>
      </c>
      <c r="D32" s="410">
        <v>0</v>
      </c>
      <c r="E32" s="413"/>
      <c r="F32" s="413"/>
      <c r="G32" s="413"/>
      <c r="H32" s="413"/>
      <c r="I32" s="413"/>
      <c r="J32" s="411"/>
      <c r="K32" s="412"/>
    </row>
    <row r="33" spans="1:11" x14ac:dyDescent="0.25">
      <c r="A33" s="625"/>
      <c r="B33" s="622" t="s">
        <v>383</v>
      </c>
      <c r="C33" s="409" t="s">
        <v>454</v>
      </c>
      <c r="D33" s="410">
        <v>0</v>
      </c>
      <c r="E33" s="413"/>
      <c r="F33" s="413"/>
      <c r="G33" s="413"/>
      <c r="H33" s="413"/>
      <c r="I33" s="413"/>
      <c r="J33" s="411"/>
      <c r="K33" s="412"/>
    </row>
    <row r="34" spans="1:11" x14ac:dyDescent="0.25">
      <c r="A34" s="625"/>
      <c r="B34" s="622"/>
      <c r="C34" s="409" t="s">
        <v>384</v>
      </c>
      <c r="D34" s="410">
        <v>0</v>
      </c>
      <c r="E34" s="413"/>
      <c r="F34" s="413"/>
      <c r="G34" s="413"/>
      <c r="H34" s="413"/>
      <c r="I34" s="413"/>
      <c r="J34" s="411"/>
      <c r="K34" s="412"/>
    </row>
    <row r="35" spans="1:11" x14ac:dyDescent="0.25">
      <c r="A35" s="625"/>
      <c r="B35" s="622"/>
      <c r="C35" s="409" t="s">
        <v>385</v>
      </c>
      <c r="D35" s="410">
        <v>0</v>
      </c>
      <c r="E35" s="413"/>
      <c r="F35" s="413"/>
      <c r="G35" s="413"/>
      <c r="H35" s="413"/>
      <c r="I35" s="413"/>
      <c r="J35" s="411"/>
      <c r="K35" s="412"/>
    </row>
    <row r="36" spans="1:11" x14ac:dyDescent="0.25">
      <c r="A36" s="625"/>
      <c r="B36" s="622" t="s">
        <v>386</v>
      </c>
      <c r="C36" s="409" t="s">
        <v>454</v>
      </c>
      <c r="D36" s="410">
        <v>0</v>
      </c>
      <c r="E36" s="413"/>
      <c r="F36" s="413"/>
      <c r="G36" s="413"/>
      <c r="H36" s="413"/>
      <c r="I36" s="413"/>
      <c r="J36" s="411"/>
      <c r="K36" s="412"/>
    </row>
    <row r="37" spans="1:11" x14ac:dyDescent="0.25">
      <c r="A37" s="625"/>
      <c r="B37" s="622"/>
      <c r="C37" s="409" t="s">
        <v>387</v>
      </c>
      <c r="D37" s="410">
        <v>0</v>
      </c>
      <c r="E37" s="413"/>
      <c r="F37" s="413"/>
      <c r="G37" s="413"/>
      <c r="H37" s="413"/>
      <c r="I37" s="413"/>
      <c r="J37" s="411"/>
      <c r="K37" s="412"/>
    </row>
    <row r="38" spans="1:11" x14ac:dyDescent="0.25">
      <c r="A38" s="625"/>
      <c r="B38" s="622"/>
      <c r="C38" s="409" t="s">
        <v>388</v>
      </c>
      <c r="D38" s="410">
        <v>0</v>
      </c>
      <c r="E38" s="413"/>
      <c r="F38" s="413"/>
      <c r="G38" s="413"/>
      <c r="H38" s="413"/>
      <c r="I38" s="413"/>
      <c r="J38" s="411"/>
      <c r="K38" s="412"/>
    </row>
    <row r="39" spans="1:11" x14ac:dyDescent="0.25">
      <c r="A39" s="625"/>
      <c r="B39" s="622"/>
      <c r="C39" s="409" t="s">
        <v>389</v>
      </c>
      <c r="D39" s="410">
        <v>0</v>
      </c>
      <c r="E39" s="413"/>
      <c r="F39" s="413"/>
      <c r="G39" s="413"/>
      <c r="H39" s="413"/>
      <c r="I39" s="413"/>
      <c r="J39" s="411"/>
      <c r="K39" s="412"/>
    </row>
    <row r="40" spans="1:11" x14ac:dyDescent="0.25">
      <c r="A40" s="625"/>
      <c r="B40" s="622"/>
      <c r="C40" s="409" t="s">
        <v>390</v>
      </c>
      <c r="D40" s="410">
        <v>0</v>
      </c>
      <c r="E40" s="413"/>
      <c r="F40" s="413"/>
      <c r="G40" s="413"/>
      <c r="H40" s="413"/>
      <c r="I40" s="413"/>
      <c r="J40" s="411"/>
      <c r="K40" s="412"/>
    </row>
    <row r="41" spans="1:11" x14ac:dyDescent="0.25">
      <c r="A41" s="625"/>
      <c r="B41" s="622"/>
      <c r="C41" s="409" t="s">
        <v>391</v>
      </c>
      <c r="D41" s="410">
        <v>0</v>
      </c>
      <c r="E41" s="413"/>
      <c r="F41" s="413"/>
      <c r="G41" s="413"/>
      <c r="H41" s="413"/>
      <c r="I41" s="413"/>
      <c r="J41" s="411"/>
      <c r="K41" s="412"/>
    </row>
    <row r="42" spans="1:11" x14ac:dyDescent="0.25">
      <c r="A42" s="625"/>
      <c r="B42" s="622" t="s">
        <v>392</v>
      </c>
      <c r="C42" s="409" t="s">
        <v>454</v>
      </c>
      <c r="D42" s="410">
        <v>0</v>
      </c>
      <c r="E42" s="413"/>
      <c r="F42" s="413"/>
      <c r="G42" s="413"/>
      <c r="H42" s="413"/>
      <c r="I42" s="413"/>
      <c r="J42" s="411"/>
      <c r="K42" s="412"/>
    </row>
    <row r="43" spans="1:11" x14ac:dyDescent="0.25">
      <c r="A43" s="625"/>
      <c r="B43" s="622"/>
      <c r="C43" s="409" t="s">
        <v>393</v>
      </c>
      <c r="D43" s="410">
        <v>0</v>
      </c>
      <c r="E43" s="413"/>
      <c r="F43" s="413"/>
      <c r="G43" s="413"/>
      <c r="H43" s="413"/>
      <c r="I43" s="413"/>
      <c r="J43" s="411"/>
      <c r="K43" s="412"/>
    </row>
    <row r="44" spans="1:11" x14ac:dyDescent="0.25">
      <c r="A44" s="625"/>
      <c r="B44" s="622" t="s">
        <v>394</v>
      </c>
      <c r="C44" s="409" t="s">
        <v>454</v>
      </c>
      <c r="D44" s="410">
        <v>0</v>
      </c>
      <c r="E44" s="413"/>
      <c r="F44" s="413"/>
      <c r="G44" s="413"/>
      <c r="H44" s="413"/>
      <c r="I44" s="413"/>
      <c r="J44" s="411"/>
      <c r="K44" s="412"/>
    </row>
    <row r="45" spans="1:11" x14ac:dyDescent="0.25">
      <c r="A45" s="625"/>
      <c r="B45" s="622"/>
      <c r="C45" s="409" t="s">
        <v>395</v>
      </c>
      <c r="D45" s="410">
        <v>0</v>
      </c>
      <c r="E45" s="413"/>
      <c r="F45" s="413"/>
      <c r="G45" s="413"/>
      <c r="H45" s="413"/>
      <c r="I45" s="413"/>
      <c r="J45" s="411"/>
      <c r="K45" s="412"/>
    </row>
    <row r="46" spans="1:11" x14ac:dyDescent="0.25">
      <c r="A46" s="625"/>
      <c r="B46" s="622"/>
      <c r="C46" s="409" t="s">
        <v>396</v>
      </c>
      <c r="D46" s="410">
        <v>0</v>
      </c>
      <c r="E46" s="413"/>
      <c r="F46" s="413"/>
      <c r="G46" s="413"/>
      <c r="H46" s="413"/>
      <c r="I46" s="413"/>
      <c r="J46" s="411"/>
      <c r="K46" s="412"/>
    </row>
    <row r="47" spans="1:11" x14ac:dyDescent="0.25">
      <c r="A47" s="625"/>
      <c r="B47" s="622"/>
      <c r="C47" s="409" t="s">
        <v>397</v>
      </c>
      <c r="D47" s="410">
        <v>0</v>
      </c>
      <c r="E47" s="413"/>
      <c r="F47" s="413"/>
      <c r="G47" s="413"/>
      <c r="H47" s="413"/>
      <c r="I47" s="413"/>
      <c r="J47" s="411"/>
      <c r="K47" s="412"/>
    </row>
    <row r="48" spans="1:11" x14ac:dyDescent="0.25">
      <c r="A48" s="625"/>
      <c r="B48" s="622"/>
      <c r="C48" s="409" t="s">
        <v>398</v>
      </c>
      <c r="D48" s="410">
        <v>0</v>
      </c>
      <c r="E48" s="413"/>
      <c r="F48" s="413"/>
      <c r="G48" s="413"/>
      <c r="H48" s="413"/>
      <c r="I48" s="413"/>
      <c r="J48" s="411"/>
      <c r="K48" s="412"/>
    </row>
    <row r="49" spans="1:11" x14ac:dyDescent="0.25">
      <c r="A49" s="625"/>
      <c r="B49" s="622"/>
      <c r="C49" s="409" t="s">
        <v>399</v>
      </c>
      <c r="D49" s="410">
        <v>0</v>
      </c>
      <c r="E49" s="413"/>
      <c r="F49" s="413"/>
      <c r="G49" s="413"/>
      <c r="H49" s="413"/>
      <c r="I49" s="413"/>
      <c r="J49" s="411"/>
      <c r="K49" s="412"/>
    </row>
    <row r="50" spans="1:11" x14ac:dyDescent="0.25">
      <c r="A50" s="625"/>
      <c r="B50" s="622" t="s">
        <v>400</v>
      </c>
      <c r="C50" s="409" t="s">
        <v>454</v>
      </c>
      <c r="D50" s="410">
        <v>0</v>
      </c>
      <c r="E50" s="413"/>
      <c r="F50" s="413"/>
      <c r="G50" s="413"/>
      <c r="H50" s="413"/>
      <c r="I50" s="413"/>
      <c r="J50" s="411"/>
      <c r="K50" s="412"/>
    </row>
    <row r="51" spans="1:11" x14ac:dyDescent="0.25">
      <c r="A51" s="625"/>
      <c r="B51" s="622"/>
      <c r="C51" s="409" t="s">
        <v>401</v>
      </c>
      <c r="D51" s="410">
        <v>0</v>
      </c>
      <c r="E51" s="413"/>
      <c r="F51" s="413"/>
      <c r="G51" s="413"/>
      <c r="H51" s="413"/>
      <c r="I51" s="413"/>
      <c r="J51" s="411"/>
      <c r="K51" s="412"/>
    </row>
    <row r="52" spans="1:11" x14ac:dyDescent="0.25">
      <c r="A52" s="625"/>
      <c r="B52" s="622"/>
      <c r="C52" s="409" t="s">
        <v>402</v>
      </c>
      <c r="D52" s="410">
        <v>0</v>
      </c>
      <c r="E52" s="413"/>
      <c r="F52" s="413"/>
      <c r="G52" s="413"/>
      <c r="H52" s="413"/>
      <c r="I52" s="413"/>
      <c r="J52" s="411"/>
      <c r="K52" s="412"/>
    </row>
    <row r="53" spans="1:11" x14ac:dyDescent="0.25">
      <c r="A53" s="625"/>
      <c r="B53" s="622"/>
      <c r="C53" s="409" t="s">
        <v>403</v>
      </c>
      <c r="D53" s="410">
        <v>0</v>
      </c>
      <c r="E53" s="413"/>
      <c r="F53" s="413"/>
      <c r="G53" s="413"/>
      <c r="H53" s="413"/>
      <c r="I53" s="413"/>
      <c r="J53" s="411"/>
      <c r="K53" s="412"/>
    </row>
    <row r="54" spans="1:11" x14ac:dyDescent="0.25">
      <c r="A54" s="625"/>
      <c r="B54" s="622"/>
      <c r="C54" s="409" t="s">
        <v>404</v>
      </c>
      <c r="D54" s="410">
        <v>0</v>
      </c>
      <c r="E54" s="413"/>
      <c r="F54" s="413"/>
      <c r="G54" s="413"/>
      <c r="H54" s="413"/>
      <c r="I54" s="413"/>
      <c r="J54" s="411"/>
      <c r="K54" s="412"/>
    </row>
    <row r="55" spans="1:11" x14ac:dyDescent="0.25">
      <c r="A55" s="625"/>
      <c r="B55" s="622"/>
      <c r="C55" s="409" t="s">
        <v>405</v>
      </c>
      <c r="D55" s="410">
        <v>0</v>
      </c>
      <c r="E55" s="413"/>
      <c r="F55" s="413"/>
      <c r="G55" s="413"/>
      <c r="H55" s="413"/>
      <c r="I55" s="413"/>
      <c r="J55" s="411"/>
      <c r="K55" s="412"/>
    </row>
    <row r="56" spans="1:11" x14ac:dyDescent="0.25">
      <c r="A56" s="625"/>
      <c r="B56" s="622"/>
      <c r="C56" s="409" t="s">
        <v>406</v>
      </c>
      <c r="D56" s="410">
        <v>0</v>
      </c>
      <c r="E56" s="413"/>
      <c r="F56" s="413"/>
      <c r="G56" s="413"/>
      <c r="H56" s="413"/>
      <c r="I56" s="413"/>
      <c r="J56" s="411"/>
      <c r="K56" s="412"/>
    </row>
    <row r="57" spans="1:11" x14ac:dyDescent="0.25">
      <c r="A57" s="625"/>
      <c r="B57" s="622"/>
      <c r="C57" s="409" t="s">
        <v>407</v>
      </c>
      <c r="D57" s="410">
        <v>0</v>
      </c>
      <c r="E57" s="413"/>
      <c r="F57" s="413"/>
      <c r="G57" s="413"/>
      <c r="H57" s="413"/>
      <c r="I57" s="413"/>
      <c r="J57" s="411"/>
      <c r="K57" s="412"/>
    </row>
    <row r="58" spans="1:11" x14ac:dyDescent="0.25">
      <c r="A58" s="625"/>
      <c r="B58" s="622"/>
      <c r="C58" s="409" t="s">
        <v>408</v>
      </c>
      <c r="D58" s="410">
        <v>0</v>
      </c>
      <c r="E58" s="413"/>
      <c r="F58" s="413"/>
      <c r="G58" s="413"/>
      <c r="H58" s="413"/>
      <c r="I58" s="413"/>
      <c r="J58" s="411"/>
      <c r="K58" s="412"/>
    </row>
    <row r="59" spans="1:11" x14ac:dyDescent="0.25">
      <c r="A59" s="625"/>
      <c r="B59" s="622"/>
      <c r="C59" s="409" t="s">
        <v>409</v>
      </c>
      <c r="D59" s="410">
        <v>0</v>
      </c>
      <c r="E59" s="413"/>
      <c r="F59" s="413"/>
      <c r="G59" s="413"/>
      <c r="H59" s="413"/>
      <c r="I59" s="413"/>
      <c r="J59" s="411"/>
      <c r="K59" s="412"/>
    </row>
    <row r="60" spans="1:11" x14ac:dyDescent="0.25">
      <c r="A60" s="625"/>
      <c r="B60" s="622"/>
      <c r="C60" s="409" t="s">
        <v>410</v>
      </c>
      <c r="D60" s="410">
        <v>0</v>
      </c>
      <c r="E60" s="413"/>
      <c r="F60" s="413"/>
      <c r="G60" s="413"/>
      <c r="H60" s="413"/>
      <c r="I60" s="413"/>
      <c r="J60" s="411"/>
      <c r="K60" s="412"/>
    </row>
    <row r="61" spans="1:11" x14ac:dyDescent="0.25">
      <c r="A61" s="625"/>
      <c r="B61" s="622"/>
      <c r="C61" s="409" t="s">
        <v>411</v>
      </c>
      <c r="D61" s="410">
        <v>0</v>
      </c>
      <c r="E61" s="413"/>
      <c r="F61" s="413"/>
      <c r="G61" s="413"/>
      <c r="H61" s="413"/>
      <c r="I61" s="413"/>
      <c r="J61" s="411"/>
      <c r="K61" s="412"/>
    </row>
    <row r="62" spans="1:11" x14ac:dyDescent="0.25">
      <c r="A62" s="625"/>
      <c r="B62" s="622"/>
      <c r="C62" s="409" t="s">
        <v>412</v>
      </c>
      <c r="D62" s="410">
        <v>0</v>
      </c>
      <c r="E62" s="413"/>
      <c r="F62" s="413"/>
      <c r="G62" s="413"/>
      <c r="H62" s="413"/>
      <c r="I62" s="413"/>
      <c r="J62" s="411"/>
      <c r="K62" s="412"/>
    </row>
    <row r="63" spans="1:11" x14ac:dyDescent="0.25">
      <c r="A63" s="625"/>
      <c r="B63" s="622"/>
      <c r="C63" s="409" t="s">
        <v>413</v>
      </c>
      <c r="D63" s="410">
        <v>0</v>
      </c>
      <c r="E63" s="413"/>
      <c r="F63" s="413"/>
      <c r="G63" s="413"/>
      <c r="H63" s="413"/>
      <c r="I63" s="413"/>
      <c r="J63" s="411"/>
      <c r="K63" s="412"/>
    </row>
    <row r="64" spans="1:11" x14ac:dyDescent="0.25">
      <c r="A64" s="625"/>
      <c r="B64" s="622"/>
      <c r="C64" s="409" t="s">
        <v>414</v>
      </c>
      <c r="D64" s="410">
        <v>0</v>
      </c>
      <c r="E64" s="413"/>
      <c r="F64" s="413"/>
      <c r="G64" s="413"/>
      <c r="H64" s="413"/>
      <c r="I64" s="413"/>
      <c r="J64" s="411"/>
      <c r="K64" s="412"/>
    </row>
    <row r="65" spans="1:11" x14ac:dyDescent="0.25">
      <c r="A65" s="625"/>
      <c r="B65" s="622" t="s">
        <v>415</v>
      </c>
      <c r="C65" s="409" t="s">
        <v>454</v>
      </c>
      <c r="D65" s="410">
        <v>0</v>
      </c>
      <c r="E65" s="413"/>
      <c r="F65" s="413"/>
      <c r="G65" s="413"/>
      <c r="H65" s="413"/>
      <c r="I65" s="413"/>
      <c r="J65" s="411"/>
      <c r="K65" s="412"/>
    </row>
    <row r="66" spans="1:11" x14ac:dyDescent="0.25">
      <c r="A66" s="625"/>
      <c r="B66" s="622"/>
      <c r="C66" s="409" t="s">
        <v>416</v>
      </c>
      <c r="D66" s="410">
        <v>0</v>
      </c>
      <c r="E66" s="413"/>
      <c r="F66" s="413"/>
      <c r="G66" s="413"/>
      <c r="H66" s="413"/>
      <c r="I66" s="413"/>
      <c r="J66" s="411"/>
      <c r="K66" s="412"/>
    </row>
    <row r="67" spans="1:11" x14ac:dyDescent="0.25">
      <c r="A67" s="625"/>
      <c r="B67" s="622"/>
      <c r="C67" s="409" t="s">
        <v>417</v>
      </c>
      <c r="D67" s="410">
        <v>0</v>
      </c>
      <c r="E67" s="413"/>
      <c r="F67" s="413"/>
      <c r="G67" s="413"/>
      <c r="H67" s="413"/>
      <c r="I67" s="413"/>
      <c r="J67" s="411"/>
      <c r="K67" s="412"/>
    </row>
    <row r="68" spans="1:11" x14ac:dyDescent="0.25">
      <c r="A68" s="625"/>
      <c r="B68" s="622"/>
      <c r="C68" s="409" t="s">
        <v>418</v>
      </c>
      <c r="D68" s="410">
        <v>0</v>
      </c>
      <c r="E68" s="413"/>
      <c r="F68" s="413"/>
      <c r="G68" s="413"/>
      <c r="H68" s="413"/>
      <c r="I68" s="413"/>
      <c r="J68" s="411"/>
      <c r="K68" s="412"/>
    </row>
    <row r="69" spans="1:11" x14ac:dyDescent="0.25">
      <c r="A69" s="625"/>
      <c r="B69" s="622"/>
      <c r="C69" s="409" t="s">
        <v>419</v>
      </c>
      <c r="D69" s="410">
        <v>0</v>
      </c>
      <c r="E69" s="413"/>
      <c r="F69" s="413"/>
      <c r="G69" s="413"/>
      <c r="H69" s="413"/>
      <c r="I69" s="413"/>
      <c r="J69" s="411"/>
      <c r="K69" s="412"/>
    </row>
    <row r="70" spans="1:11" x14ac:dyDescent="0.25">
      <c r="A70" s="625"/>
      <c r="B70" s="622"/>
      <c r="C70" s="409" t="s">
        <v>420</v>
      </c>
      <c r="D70" s="410">
        <v>0</v>
      </c>
      <c r="E70" s="413"/>
      <c r="F70" s="413"/>
      <c r="G70" s="413"/>
      <c r="H70" s="413"/>
      <c r="I70" s="413"/>
      <c r="J70" s="411"/>
      <c r="K70" s="412"/>
    </row>
    <row r="71" spans="1:11" x14ac:dyDescent="0.25">
      <c r="A71" s="625"/>
      <c r="B71" s="622"/>
      <c r="C71" s="409" t="s">
        <v>421</v>
      </c>
      <c r="D71" s="410">
        <v>0</v>
      </c>
      <c r="E71" s="413"/>
      <c r="F71" s="413"/>
      <c r="G71" s="413"/>
      <c r="H71" s="413"/>
      <c r="I71" s="413"/>
      <c r="J71" s="411"/>
      <c r="K71" s="412"/>
    </row>
    <row r="72" spans="1:11" x14ac:dyDescent="0.25">
      <c r="A72" s="625"/>
      <c r="B72" s="622"/>
      <c r="C72" s="409" t="s">
        <v>422</v>
      </c>
      <c r="D72" s="410">
        <v>0</v>
      </c>
      <c r="E72" s="413"/>
      <c r="F72" s="413"/>
      <c r="G72" s="413"/>
      <c r="H72" s="413"/>
      <c r="I72" s="413"/>
      <c r="J72" s="411"/>
      <c r="K72" s="412"/>
    </row>
    <row r="73" spans="1:11" x14ac:dyDescent="0.25">
      <c r="A73" s="625"/>
      <c r="B73" s="622"/>
      <c r="C73" s="409" t="s">
        <v>423</v>
      </c>
      <c r="D73" s="410">
        <v>0</v>
      </c>
      <c r="E73" s="413"/>
      <c r="F73" s="413"/>
      <c r="G73" s="413"/>
      <c r="H73" s="413"/>
      <c r="I73" s="413"/>
      <c r="J73" s="411"/>
      <c r="K73" s="412"/>
    </row>
    <row r="74" spans="1:11" x14ac:dyDescent="0.25">
      <c r="A74" s="625"/>
      <c r="B74" s="622"/>
      <c r="C74" s="409" t="s">
        <v>424</v>
      </c>
      <c r="D74" s="410">
        <v>0</v>
      </c>
      <c r="E74" s="413"/>
      <c r="F74" s="413"/>
      <c r="G74" s="413"/>
      <c r="H74" s="413"/>
      <c r="I74" s="413"/>
      <c r="J74" s="411"/>
      <c r="K74" s="412"/>
    </row>
    <row r="75" spans="1:11" x14ac:dyDescent="0.25">
      <c r="A75" s="625"/>
      <c r="B75" s="622" t="s">
        <v>425</v>
      </c>
      <c r="C75" s="409" t="s">
        <v>454</v>
      </c>
      <c r="D75" s="410">
        <v>0</v>
      </c>
      <c r="E75" s="413"/>
      <c r="F75" s="413"/>
      <c r="G75" s="413"/>
      <c r="H75" s="413"/>
      <c r="I75" s="413"/>
      <c r="J75" s="411"/>
      <c r="K75" s="412"/>
    </row>
    <row r="76" spans="1:11" x14ac:dyDescent="0.25">
      <c r="A76" s="625"/>
      <c r="B76" s="622"/>
      <c r="C76" s="409" t="s">
        <v>426</v>
      </c>
      <c r="D76" s="410">
        <v>0</v>
      </c>
      <c r="E76" s="413"/>
      <c r="F76" s="413"/>
      <c r="G76" s="413"/>
      <c r="H76" s="413"/>
      <c r="I76" s="413"/>
      <c r="J76" s="411"/>
      <c r="K76" s="412"/>
    </row>
    <row r="77" spans="1:11" x14ac:dyDescent="0.25">
      <c r="A77" s="625"/>
      <c r="B77" s="622"/>
      <c r="C77" s="409" t="s">
        <v>427</v>
      </c>
      <c r="D77" s="410">
        <v>0</v>
      </c>
      <c r="E77" s="413"/>
      <c r="F77" s="413"/>
      <c r="G77" s="413"/>
      <c r="H77" s="413"/>
      <c r="I77" s="413"/>
      <c r="J77" s="411"/>
      <c r="K77" s="412"/>
    </row>
    <row r="78" spans="1:11" x14ac:dyDescent="0.25">
      <c r="A78" s="625"/>
      <c r="B78" s="622"/>
      <c r="C78" s="409" t="s">
        <v>428</v>
      </c>
      <c r="D78" s="410">
        <v>0</v>
      </c>
      <c r="E78" s="413"/>
      <c r="F78" s="413"/>
      <c r="G78" s="413"/>
      <c r="H78" s="413"/>
      <c r="I78" s="413"/>
      <c r="J78" s="411"/>
      <c r="K78" s="412"/>
    </row>
    <row r="79" spans="1:11" x14ac:dyDescent="0.25">
      <c r="A79" s="625"/>
      <c r="B79" s="622" t="s">
        <v>429</v>
      </c>
      <c r="C79" s="409" t="s">
        <v>454</v>
      </c>
      <c r="D79" s="410">
        <v>0</v>
      </c>
      <c r="E79" s="413"/>
      <c r="F79" s="413"/>
      <c r="G79" s="413"/>
      <c r="H79" s="413"/>
      <c r="I79" s="413"/>
      <c r="J79" s="411"/>
      <c r="K79" s="412"/>
    </row>
    <row r="80" spans="1:11" x14ac:dyDescent="0.25">
      <c r="A80" s="625"/>
      <c r="B80" s="622"/>
      <c r="C80" s="409" t="s">
        <v>430</v>
      </c>
      <c r="D80" s="410">
        <v>0</v>
      </c>
      <c r="E80" s="413"/>
      <c r="F80" s="413"/>
      <c r="G80" s="413"/>
      <c r="H80" s="413"/>
      <c r="I80" s="413"/>
      <c r="J80" s="411"/>
      <c r="K80" s="412"/>
    </row>
    <row r="81" spans="1:11" x14ac:dyDescent="0.25">
      <c r="A81" s="625"/>
      <c r="B81" s="622"/>
      <c r="C81" s="409" t="s">
        <v>431</v>
      </c>
      <c r="D81" s="410">
        <v>0</v>
      </c>
      <c r="E81" s="413"/>
      <c r="F81" s="413"/>
      <c r="G81" s="413"/>
      <c r="H81" s="413"/>
      <c r="I81" s="413"/>
      <c r="J81" s="411"/>
      <c r="K81" s="412"/>
    </row>
    <row r="82" spans="1:11" x14ac:dyDescent="0.25">
      <c r="A82" s="625"/>
      <c r="B82" s="622"/>
      <c r="C82" s="409" t="s">
        <v>432</v>
      </c>
      <c r="D82" s="410">
        <v>0</v>
      </c>
      <c r="E82" s="413"/>
      <c r="F82" s="413"/>
      <c r="G82" s="413"/>
      <c r="H82" s="413"/>
      <c r="I82" s="413"/>
      <c r="J82" s="411"/>
      <c r="K82" s="412"/>
    </row>
    <row r="83" spans="1:11" x14ac:dyDescent="0.25">
      <c r="A83" s="625"/>
      <c r="B83" s="622"/>
      <c r="C83" s="409" t="s">
        <v>433</v>
      </c>
      <c r="D83" s="410">
        <v>0</v>
      </c>
      <c r="E83" s="413"/>
      <c r="F83" s="413"/>
      <c r="G83" s="413"/>
      <c r="H83" s="413"/>
      <c r="I83" s="413"/>
      <c r="J83" s="411"/>
      <c r="K83" s="412"/>
    </row>
    <row r="84" spans="1:11" x14ac:dyDescent="0.25">
      <c r="A84" s="625"/>
      <c r="B84" s="622"/>
      <c r="C84" s="409" t="s">
        <v>434</v>
      </c>
      <c r="D84" s="410">
        <v>0</v>
      </c>
      <c r="E84" s="413"/>
      <c r="F84" s="413"/>
      <c r="G84" s="413"/>
      <c r="H84" s="413"/>
      <c r="I84" s="413"/>
      <c r="J84" s="411"/>
      <c r="K84" s="412"/>
    </row>
    <row r="85" spans="1:11" x14ac:dyDescent="0.25">
      <c r="A85" s="625"/>
      <c r="B85" s="622"/>
      <c r="C85" s="409" t="s">
        <v>435</v>
      </c>
      <c r="D85" s="410">
        <v>0</v>
      </c>
      <c r="E85" s="413"/>
      <c r="F85" s="413"/>
      <c r="G85" s="413"/>
      <c r="H85" s="413"/>
      <c r="I85" s="413"/>
      <c r="J85" s="411"/>
      <c r="K85" s="412"/>
    </row>
    <row r="86" spans="1:11" x14ac:dyDescent="0.25">
      <c r="A86" s="625"/>
      <c r="B86" s="622"/>
      <c r="C86" s="409" t="s">
        <v>436</v>
      </c>
      <c r="D86" s="410">
        <v>0</v>
      </c>
      <c r="E86" s="413"/>
      <c r="F86" s="413"/>
      <c r="G86" s="413"/>
      <c r="H86" s="413"/>
      <c r="I86" s="413"/>
      <c r="J86" s="411"/>
      <c r="K86" s="412"/>
    </row>
    <row r="87" spans="1:11" x14ac:dyDescent="0.25">
      <c r="A87" s="625"/>
      <c r="B87" s="622"/>
      <c r="C87" s="409" t="s">
        <v>437</v>
      </c>
      <c r="D87" s="410">
        <v>0</v>
      </c>
      <c r="E87" s="413"/>
      <c r="F87" s="413"/>
      <c r="G87" s="413"/>
      <c r="H87" s="413"/>
      <c r="I87" s="413"/>
      <c r="J87" s="411"/>
      <c r="K87" s="412"/>
    </row>
    <row r="88" spans="1:11" x14ac:dyDescent="0.25">
      <c r="A88" s="625"/>
      <c r="B88" s="622"/>
      <c r="C88" s="409" t="s">
        <v>438</v>
      </c>
      <c r="D88" s="410">
        <v>0</v>
      </c>
      <c r="E88" s="413"/>
      <c r="F88" s="413"/>
      <c r="G88" s="413"/>
      <c r="H88" s="413"/>
      <c r="I88" s="413"/>
      <c r="J88" s="411"/>
      <c r="K88" s="412"/>
    </row>
    <row r="89" spans="1:11" x14ac:dyDescent="0.25">
      <c r="A89" s="625"/>
      <c r="B89" s="622" t="s">
        <v>439</v>
      </c>
      <c r="C89" s="409" t="s">
        <v>454</v>
      </c>
      <c r="D89" s="410">
        <v>0</v>
      </c>
      <c r="E89" s="413"/>
      <c r="F89" s="413"/>
      <c r="G89" s="413"/>
      <c r="H89" s="413"/>
      <c r="I89" s="413"/>
      <c r="J89" s="411"/>
      <c r="K89" s="412"/>
    </row>
    <row r="90" spans="1:11" x14ac:dyDescent="0.25">
      <c r="A90" s="625"/>
      <c r="B90" s="622"/>
      <c r="C90" s="409" t="s">
        <v>440</v>
      </c>
      <c r="D90" s="410">
        <v>0</v>
      </c>
      <c r="E90" s="413"/>
      <c r="F90" s="413"/>
      <c r="G90" s="413"/>
      <c r="H90" s="413"/>
      <c r="I90" s="413"/>
      <c r="J90" s="411"/>
      <c r="K90" s="412"/>
    </row>
    <row r="91" spans="1:11" x14ac:dyDescent="0.25">
      <c r="A91" s="625"/>
      <c r="B91" s="622"/>
      <c r="C91" s="409" t="s">
        <v>441</v>
      </c>
      <c r="D91" s="410">
        <v>0</v>
      </c>
      <c r="E91" s="413"/>
      <c r="F91" s="413"/>
      <c r="G91" s="413"/>
      <c r="H91" s="413"/>
      <c r="I91" s="413"/>
      <c r="J91" s="411"/>
      <c r="K91" s="412"/>
    </row>
    <row r="92" spans="1:11" x14ac:dyDescent="0.25">
      <c r="A92" s="625"/>
      <c r="B92" s="622"/>
      <c r="C92" s="409" t="s">
        <v>442</v>
      </c>
      <c r="D92" s="410">
        <v>0</v>
      </c>
      <c r="E92" s="413"/>
      <c r="F92" s="413"/>
      <c r="G92" s="413"/>
      <c r="H92" s="413"/>
      <c r="I92" s="413"/>
      <c r="J92" s="411"/>
      <c r="K92" s="412"/>
    </row>
    <row r="93" spans="1:11" x14ac:dyDescent="0.25">
      <c r="A93" s="625"/>
      <c r="B93" s="622"/>
      <c r="C93" s="409" t="s">
        <v>443</v>
      </c>
      <c r="D93" s="410">
        <v>0</v>
      </c>
      <c r="E93" s="413"/>
      <c r="F93" s="413"/>
      <c r="G93" s="413"/>
      <c r="H93" s="413"/>
      <c r="I93" s="413"/>
      <c r="J93" s="411"/>
      <c r="K93" s="412"/>
    </row>
    <row r="94" spans="1:11" x14ac:dyDescent="0.25">
      <c r="A94" s="625"/>
      <c r="B94" s="622"/>
      <c r="C94" s="409" t="s">
        <v>444</v>
      </c>
      <c r="D94" s="410">
        <v>0</v>
      </c>
      <c r="E94" s="413"/>
      <c r="F94" s="413"/>
      <c r="G94" s="413"/>
      <c r="H94" s="413"/>
      <c r="I94" s="413"/>
      <c r="J94" s="411"/>
      <c r="K94" s="412"/>
    </row>
    <row r="95" spans="1:11" x14ac:dyDescent="0.25">
      <c r="A95" s="625"/>
      <c r="B95" s="622"/>
      <c r="C95" s="409" t="s">
        <v>445</v>
      </c>
      <c r="D95" s="410">
        <v>0</v>
      </c>
      <c r="E95" s="413"/>
      <c r="F95" s="413"/>
      <c r="G95" s="413"/>
      <c r="H95" s="413"/>
      <c r="I95" s="413"/>
      <c r="J95" s="411"/>
      <c r="K95" s="412"/>
    </row>
    <row r="96" spans="1:11" x14ac:dyDescent="0.25">
      <c r="A96" s="625"/>
      <c r="B96" s="622"/>
      <c r="C96" s="409" t="s">
        <v>446</v>
      </c>
      <c r="D96" s="410">
        <v>0</v>
      </c>
      <c r="E96" s="413"/>
      <c r="F96" s="413"/>
      <c r="G96" s="413"/>
      <c r="H96" s="413"/>
      <c r="I96" s="413"/>
      <c r="J96" s="411"/>
      <c r="K96" s="412"/>
    </row>
    <row r="97" spans="1:11" x14ac:dyDescent="0.25">
      <c r="A97" s="625"/>
      <c r="B97" s="622"/>
      <c r="C97" s="409" t="s">
        <v>447</v>
      </c>
      <c r="D97" s="410">
        <v>0</v>
      </c>
      <c r="E97" s="413"/>
      <c r="F97" s="413"/>
      <c r="G97" s="413"/>
      <c r="H97" s="413"/>
      <c r="I97" s="413"/>
      <c r="J97" s="411"/>
      <c r="K97" s="412"/>
    </row>
    <row r="98" spans="1:11" x14ac:dyDescent="0.25">
      <c r="A98" s="625"/>
      <c r="B98" s="622"/>
      <c r="C98" s="409" t="s">
        <v>448</v>
      </c>
      <c r="D98" s="410">
        <v>0</v>
      </c>
      <c r="E98" s="413"/>
      <c r="F98" s="413"/>
      <c r="G98" s="413"/>
      <c r="H98" s="413"/>
      <c r="I98" s="413"/>
      <c r="J98" s="411"/>
      <c r="K98" s="412"/>
    </row>
    <row r="99" spans="1:11" x14ac:dyDescent="0.25">
      <c r="A99" s="625"/>
      <c r="B99" s="622"/>
      <c r="C99" s="409" t="s">
        <v>449</v>
      </c>
      <c r="D99" s="410">
        <v>0</v>
      </c>
      <c r="E99" s="413"/>
      <c r="F99" s="413"/>
      <c r="G99" s="413"/>
      <c r="H99" s="413"/>
      <c r="I99" s="413"/>
      <c r="J99" s="411"/>
      <c r="K99" s="412"/>
    </row>
    <row r="100" spans="1:11" x14ac:dyDescent="0.25">
      <c r="A100" s="625"/>
      <c r="B100" s="622" t="s">
        <v>450</v>
      </c>
      <c r="C100" s="409" t="s">
        <v>454</v>
      </c>
      <c r="D100" s="410">
        <v>0</v>
      </c>
      <c r="E100" s="413"/>
      <c r="F100" s="413"/>
      <c r="G100" s="413"/>
      <c r="H100" s="413"/>
      <c r="I100" s="413"/>
      <c r="J100" s="411"/>
      <c r="K100" s="412"/>
    </row>
    <row r="101" spans="1:11" x14ac:dyDescent="0.25">
      <c r="A101" s="625"/>
      <c r="B101" s="622"/>
      <c r="C101" s="409" t="s">
        <v>451</v>
      </c>
      <c r="D101" s="410">
        <v>0</v>
      </c>
      <c r="E101" s="413"/>
      <c r="F101" s="413"/>
      <c r="G101" s="413"/>
      <c r="H101" s="413"/>
      <c r="I101" s="413"/>
      <c r="J101" s="411"/>
      <c r="K101" s="412"/>
    </row>
    <row r="102" spans="1:11" x14ac:dyDescent="0.25">
      <c r="A102" s="625"/>
      <c r="B102" s="622"/>
      <c r="C102" s="409" t="s">
        <v>452</v>
      </c>
      <c r="D102" s="410">
        <v>0</v>
      </c>
      <c r="E102" s="413"/>
      <c r="F102" s="413"/>
      <c r="G102" s="413"/>
      <c r="H102" s="413"/>
      <c r="I102" s="413"/>
      <c r="J102" s="411"/>
      <c r="K102" s="412"/>
    </row>
    <row r="103" spans="1:11" x14ac:dyDescent="0.25">
      <c r="A103" s="625"/>
      <c r="B103" s="622"/>
      <c r="C103" s="409" t="s">
        <v>453</v>
      </c>
      <c r="D103" s="410">
        <v>0</v>
      </c>
      <c r="E103" s="413"/>
      <c r="F103" s="413"/>
      <c r="G103" s="413"/>
      <c r="H103" s="413"/>
      <c r="I103" s="413"/>
      <c r="J103" s="411"/>
      <c r="K103" s="412"/>
    </row>
  </sheetData>
  <autoFilter ref="A7:M7">
    <filterColumn colId="0" showButton="0"/>
    <filterColumn colId="1" showButton="0"/>
  </autoFilter>
  <mergeCells count="22">
    <mergeCell ref="A8:A103"/>
    <mergeCell ref="B8:C8"/>
    <mergeCell ref="B9:B29"/>
    <mergeCell ref="B30:B32"/>
    <mergeCell ref="B33:B35"/>
    <mergeCell ref="B36:B41"/>
    <mergeCell ref="B42:B43"/>
    <mergeCell ref="B44:B49"/>
    <mergeCell ref="B50:B64"/>
    <mergeCell ref="B65:B74"/>
    <mergeCell ref="B75:B78"/>
    <mergeCell ref="B79:B88"/>
    <mergeCell ref="B89:B99"/>
    <mergeCell ref="B100:B103"/>
    <mergeCell ref="A7:C7"/>
    <mergeCell ref="A2:K2"/>
    <mergeCell ref="A5:C6"/>
    <mergeCell ref="D5:G5"/>
    <mergeCell ref="H5:H6"/>
    <mergeCell ref="I5:I6"/>
    <mergeCell ref="J5:J6"/>
    <mergeCell ref="K5:K6"/>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01"/>
  <sheetViews>
    <sheetView zoomScale="80" zoomScaleNormal="80" workbookViewId="0">
      <selection activeCell="A7" sqref="A7:L102"/>
    </sheetView>
  </sheetViews>
  <sheetFormatPr defaultColWidth="9.33203125" defaultRowHeight="15.75" x14ac:dyDescent="0.25"/>
  <cols>
    <col min="1" max="1" width="41" style="163" customWidth="1"/>
    <col min="2" max="3" width="29.5" style="163" customWidth="1"/>
    <col min="4" max="4" width="19.33203125" style="163" customWidth="1"/>
    <col min="5" max="5" width="21.33203125" style="163" customWidth="1"/>
    <col min="6" max="6" width="20.33203125" style="163" customWidth="1"/>
    <col min="7" max="7" width="20.6640625" style="163" customWidth="1"/>
    <col min="8" max="8" width="21.33203125" style="163" customWidth="1"/>
    <col min="9" max="16384" width="9.33203125" style="163"/>
  </cols>
  <sheetData>
    <row r="1" spans="1:9" ht="20.25" customHeight="1" x14ac:dyDescent="0.25">
      <c r="A1" s="171" t="s">
        <v>321</v>
      </c>
      <c r="B1" s="171"/>
      <c r="C1" s="171"/>
    </row>
    <row r="2" spans="1:9" ht="35.25" customHeight="1" x14ac:dyDescent="0.25">
      <c r="A2" s="588" t="s">
        <v>322</v>
      </c>
      <c r="B2" s="588"/>
      <c r="C2" s="588"/>
      <c r="D2" s="588"/>
      <c r="E2" s="588"/>
      <c r="F2" s="588"/>
      <c r="G2" s="588"/>
      <c r="H2" s="588"/>
      <c r="I2" s="164"/>
    </row>
    <row r="3" spans="1:9" ht="21" customHeight="1" x14ac:dyDescent="0.25">
      <c r="A3" s="107"/>
      <c r="B3" s="107"/>
      <c r="C3" s="107"/>
      <c r="D3" s="107"/>
      <c r="E3" s="107"/>
      <c r="F3" s="107"/>
      <c r="G3" s="626"/>
      <c r="H3" s="626"/>
      <c r="I3" s="107"/>
    </row>
    <row r="4" spans="1:9" s="207" customFormat="1" ht="55.5" customHeight="1" x14ac:dyDescent="0.15">
      <c r="A4" s="571" t="s">
        <v>357</v>
      </c>
      <c r="B4" s="571"/>
      <c r="C4" s="571"/>
      <c r="D4" s="130" t="s">
        <v>323</v>
      </c>
      <c r="E4" s="130" t="s">
        <v>324</v>
      </c>
      <c r="F4" s="130" t="s">
        <v>325</v>
      </c>
      <c r="G4" s="130" t="s">
        <v>326</v>
      </c>
      <c r="H4" s="130" t="s">
        <v>327</v>
      </c>
    </row>
    <row r="5" spans="1:9" s="207" customFormat="1" ht="20.45" customHeight="1" x14ac:dyDescent="0.25">
      <c r="A5" s="586" t="s">
        <v>151</v>
      </c>
      <c r="B5" s="587"/>
      <c r="C5" s="587"/>
      <c r="D5" s="208">
        <v>525046.00000000012</v>
      </c>
      <c r="E5" s="208">
        <v>134904.99999999956</v>
      </c>
      <c r="F5" s="208">
        <v>99540.000000000015</v>
      </c>
      <c r="G5" s="209">
        <f>E5/D5*100</f>
        <v>25.693939197708303</v>
      </c>
      <c r="H5" s="210">
        <f>F5/D5*100</f>
        <v>18.958338888402157</v>
      </c>
    </row>
    <row r="6" spans="1:9" x14ac:dyDescent="0.25">
      <c r="A6" s="600" t="s">
        <v>358</v>
      </c>
      <c r="B6" s="602" t="s">
        <v>454</v>
      </c>
      <c r="C6" s="602"/>
      <c r="D6" s="393">
        <v>4860</v>
      </c>
      <c r="E6" s="393">
        <v>736.99999999999977</v>
      </c>
      <c r="F6" s="393">
        <v>522</v>
      </c>
      <c r="G6" s="209">
        <f t="shared" ref="G6:G69" si="0">E6/D6*100</f>
        <v>15.164609053497937</v>
      </c>
      <c r="H6" s="210">
        <f t="shared" ref="H6:H69" si="1">F6/D6*100</f>
        <v>10.74074074074074</v>
      </c>
    </row>
    <row r="7" spans="1:9" x14ac:dyDescent="0.25">
      <c r="A7" s="601"/>
      <c r="B7" s="603" t="s">
        <v>359</v>
      </c>
      <c r="C7" s="394" t="s">
        <v>454</v>
      </c>
      <c r="D7" s="395">
        <v>938</v>
      </c>
      <c r="E7" s="395">
        <v>243</v>
      </c>
      <c r="F7" s="395">
        <v>174.00000000000003</v>
      </c>
      <c r="G7" s="211">
        <f t="shared" si="0"/>
        <v>25.906183368869932</v>
      </c>
      <c r="H7" s="418">
        <f t="shared" si="1"/>
        <v>18.550106609808108</v>
      </c>
    </row>
    <row r="8" spans="1:9" x14ac:dyDescent="0.25">
      <c r="A8" s="601"/>
      <c r="B8" s="603"/>
      <c r="C8" s="394" t="s">
        <v>360</v>
      </c>
      <c r="D8" s="395">
        <v>176</v>
      </c>
      <c r="E8" s="395">
        <v>32</v>
      </c>
      <c r="F8" s="395">
        <v>27</v>
      </c>
      <c r="G8" s="211">
        <f t="shared" si="0"/>
        <v>18.181818181818183</v>
      </c>
      <c r="H8" s="418">
        <f t="shared" si="1"/>
        <v>15.340909090909092</v>
      </c>
    </row>
    <row r="9" spans="1:9" x14ac:dyDescent="0.25">
      <c r="A9" s="601"/>
      <c r="B9" s="603"/>
      <c r="C9" s="394" t="s">
        <v>361</v>
      </c>
      <c r="D9" s="395">
        <v>31</v>
      </c>
      <c r="E9" s="395">
        <v>8</v>
      </c>
      <c r="F9" s="395">
        <v>8</v>
      </c>
      <c r="G9" s="211">
        <f t="shared" si="0"/>
        <v>25.806451612903224</v>
      </c>
      <c r="H9" s="418">
        <f t="shared" si="1"/>
        <v>25.806451612903224</v>
      </c>
    </row>
    <row r="10" spans="1:9" x14ac:dyDescent="0.25">
      <c r="A10" s="601"/>
      <c r="B10" s="603"/>
      <c r="C10" s="394" t="s">
        <v>362</v>
      </c>
      <c r="D10" s="395">
        <v>24</v>
      </c>
      <c r="E10" s="395">
        <v>6</v>
      </c>
      <c r="F10" s="395">
        <v>5</v>
      </c>
      <c r="G10" s="211">
        <f t="shared" si="0"/>
        <v>25</v>
      </c>
      <c r="H10" s="418">
        <f t="shared" si="1"/>
        <v>20.833333333333336</v>
      </c>
    </row>
    <row r="11" spans="1:9" x14ac:dyDescent="0.25">
      <c r="A11" s="601"/>
      <c r="B11" s="603"/>
      <c r="C11" s="394" t="s">
        <v>363</v>
      </c>
      <c r="D11" s="395">
        <v>18</v>
      </c>
      <c r="E11" s="395">
        <v>2</v>
      </c>
      <c r="F11" s="395">
        <v>2</v>
      </c>
      <c r="G11" s="211">
        <f t="shared" si="0"/>
        <v>11.111111111111111</v>
      </c>
      <c r="H11" s="418">
        <f t="shared" si="1"/>
        <v>11.111111111111111</v>
      </c>
    </row>
    <row r="12" spans="1:9" x14ac:dyDescent="0.25">
      <c r="A12" s="601"/>
      <c r="B12" s="603"/>
      <c r="C12" s="394" t="s">
        <v>364</v>
      </c>
      <c r="D12" s="395">
        <v>22</v>
      </c>
      <c r="E12" s="395">
        <v>9</v>
      </c>
      <c r="F12" s="395">
        <v>8</v>
      </c>
      <c r="G12" s="211">
        <f t="shared" si="0"/>
        <v>40.909090909090914</v>
      </c>
      <c r="H12" s="418">
        <f t="shared" si="1"/>
        <v>36.363636363636367</v>
      </c>
    </row>
    <row r="13" spans="1:9" x14ac:dyDescent="0.25">
      <c r="A13" s="601"/>
      <c r="B13" s="603"/>
      <c r="C13" s="394" t="s">
        <v>365</v>
      </c>
      <c r="D13" s="395">
        <v>66</v>
      </c>
      <c r="E13" s="395">
        <v>14</v>
      </c>
      <c r="F13" s="395">
        <v>11</v>
      </c>
      <c r="G13" s="211">
        <f t="shared" si="0"/>
        <v>21.212121212121211</v>
      </c>
      <c r="H13" s="418">
        <f t="shared" si="1"/>
        <v>16.666666666666664</v>
      </c>
    </row>
    <row r="14" spans="1:9" x14ac:dyDescent="0.25">
      <c r="A14" s="601"/>
      <c r="B14" s="603"/>
      <c r="C14" s="394" t="s">
        <v>366</v>
      </c>
      <c r="D14" s="395">
        <v>49</v>
      </c>
      <c r="E14" s="395">
        <v>4</v>
      </c>
      <c r="F14" s="395">
        <v>4</v>
      </c>
      <c r="G14" s="211">
        <f t="shared" si="0"/>
        <v>8.1632653061224492</v>
      </c>
      <c r="H14" s="418">
        <f t="shared" si="1"/>
        <v>8.1632653061224492</v>
      </c>
    </row>
    <row r="15" spans="1:9" x14ac:dyDescent="0.25">
      <c r="A15" s="601"/>
      <c r="B15" s="603"/>
      <c r="C15" s="394" t="s">
        <v>367</v>
      </c>
      <c r="D15" s="395">
        <v>32</v>
      </c>
      <c r="E15" s="395">
        <v>10</v>
      </c>
      <c r="F15" s="395">
        <v>8</v>
      </c>
      <c r="G15" s="211">
        <f t="shared" si="0"/>
        <v>31.25</v>
      </c>
      <c r="H15" s="418">
        <f t="shared" si="1"/>
        <v>25</v>
      </c>
    </row>
    <row r="16" spans="1:9" x14ac:dyDescent="0.25">
      <c r="A16" s="601"/>
      <c r="B16" s="603"/>
      <c r="C16" s="394" t="s">
        <v>368</v>
      </c>
      <c r="D16" s="395">
        <v>27</v>
      </c>
      <c r="E16" s="395">
        <v>9</v>
      </c>
      <c r="F16" s="395">
        <v>5</v>
      </c>
      <c r="G16" s="211">
        <f t="shared" si="0"/>
        <v>33.333333333333329</v>
      </c>
      <c r="H16" s="418">
        <f t="shared" si="1"/>
        <v>18.518518518518519</v>
      </c>
    </row>
    <row r="17" spans="1:8" x14ac:dyDescent="0.25">
      <c r="A17" s="601"/>
      <c r="B17" s="603"/>
      <c r="C17" s="394" t="s">
        <v>369</v>
      </c>
      <c r="D17" s="395">
        <v>31</v>
      </c>
      <c r="E17" s="395">
        <v>12</v>
      </c>
      <c r="F17" s="395">
        <v>7</v>
      </c>
      <c r="G17" s="211">
        <f t="shared" si="0"/>
        <v>38.70967741935484</v>
      </c>
      <c r="H17" s="418">
        <f t="shared" si="1"/>
        <v>22.58064516129032</v>
      </c>
    </row>
    <row r="18" spans="1:8" x14ac:dyDescent="0.25">
      <c r="A18" s="601"/>
      <c r="B18" s="603"/>
      <c r="C18" s="394" t="s">
        <v>370</v>
      </c>
      <c r="D18" s="395">
        <v>24</v>
      </c>
      <c r="E18" s="395">
        <v>2</v>
      </c>
      <c r="F18" s="395">
        <v>2</v>
      </c>
      <c r="G18" s="211">
        <f t="shared" si="0"/>
        <v>8.3333333333333321</v>
      </c>
      <c r="H18" s="418">
        <f t="shared" si="1"/>
        <v>8.3333333333333321</v>
      </c>
    </row>
    <row r="19" spans="1:8" x14ac:dyDescent="0.25">
      <c r="A19" s="601"/>
      <c r="B19" s="603"/>
      <c r="C19" s="394" t="s">
        <v>371</v>
      </c>
      <c r="D19" s="395">
        <v>27</v>
      </c>
      <c r="E19" s="395">
        <v>15</v>
      </c>
      <c r="F19" s="395">
        <v>12</v>
      </c>
      <c r="G19" s="211">
        <f t="shared" si="0"/>
        <v>55.555555555555557</v>
      </c>
      <c r="H19" s="418">
        <f t="shared" si="1"/>
        <v>44.444444444444443</v>
      </c>
    </row>
    <row r="20" spans="1:8" x14ac:dyDescent="0.25">
      <c r="A20" s="601"/>
      <c r="B20" s="603"/>
      <c r="C20" s="394" t="s">
        <v>372</v>
      </c>
      <c r="D20" s="395">
        <v>36</v>
      </c>
      <c r="E20" s="395">
        <v>10</v>
      </c>
      <c r="F20" s="395">
        <v>8</v>
      </c>
      <c r="G20" s="211">
        <f t="shared" si="0"/>
        <v>27.777777777777779</v>
      </c>
      <c r="H20" s="418">
        <f t="shared" si="1"/>
        <v>22.222222222222221</v>
      </c>
    </row>
    <row r="21" spans="1:8" x14ac:dyDescent="0.25">
      <c r="A21" s="601"/>
      <c r="B21" s="603"/>
      <c r="C21" s="394" t="s">
        <v>373</v>
      </c>
      <c r="D21" s="395">
        <v>18</v>
      </c>
      <c r="E21" s="395">
        <v>1</v>
      </c>
      <c r="F21" s="395">
        <v>1</v>
      </c>
      <c r="G21" s="211">
        <f t="shared" si="0"/>
        <v>5.5555555555555554</v>
      </c>
      <c r="H21" s="418">
        <f t="shared" si="1"/>
        <v>5.5555555555555554</v>
      </c>
    </row>
    <row r="22" spans="1:8" x14ac:dyDescent="0.25">
      <c r="A22" s="601"/>
      <c r="B22" s="603"/>
      <c r="C22" s="394" t="s">
        <v>374</v>
      </c>
      <c r="D22" s="395">
        <v>33</v>
      </c>
      <c r="E22" s="395">
        <v>7</v>
      </c>
      <c r="F22" s="395">
        <v>4</v>
      </c>
      <c r="G22" s="211">
        <f t="shared" si="0"/>
        <v>21.212121212121211</v>
      </c>
      <c r="H22" s="418">
        <f t="shared" si="1"/>
        <v>12.121212121212121</v>
      </c>
    </row>
    <row r="23" spans="1:8" x14ac:dyDescent="0.25">
      <c r="A23" s="601"/>
      <c r="B23" s="603"/>
      <c r="C23" s="394" t="s">
        <v>375</v>
      </c>
      <c r="D23" s="395">
        <v>76</v>
      </c>
      <c r="E23" s="395">
        <v>20</v>
      </c>
      <c r="F23" s="395">
        <v>17</v>
      </c>
      <c r="G23" s="211">
        <f t="shared" si="0"/>
        <v>26.315789473684209</v>
      </c>
      <c r="H23" s="418">
        <f t="shared" si="1"/>
        <v>22.368421052631579</v>
      </c>
    </row>
    <row r="24" spans="1:8" x14ac:dyDescent="0.25">
      <c r="A24" s="601"/>
      <c r="B24" s="603"/>
      <c r="C24" s="394" t="s">
        <v>376</v>
      </c>
      <c r="D24" s="395">
        <v>36</v>
      </c>
      <c r="E24" s="395">
        <v>20</v>
      </c>
      <c r="F24" s="395">
        <v>10</v>
      </c>
      <c r="G24" s="211">
        <f t="shared" si="0"/>
        <v>55.555555555555557</v>
      </c>
      <c r="H24" s="418">
        <f t="shared" si="1"/>
        <v>27.777777777777779</v>
      </c>
    </row>
    <row r="25" spans="1:8" x14ac:dyDescent="0.25">
      <c r="A25" s="601"/>
      <c r="B25" s="603"/>
      <c r="C25" s="394" t="s">
        <v>377</v>
      </c>
      <c r="D25" s="395">
        <v>96</v>
      </c>
      <c r="E25" s="395">
        <v>16</v>
      </c>
      <c r="F25" s="395">
        <v>5</v>
      </c>
      <c r="G25" s="211">
        <f t="shared" si="0"/>
        <v>16.666666666666664</v>
      </c>
      <c r="H25" s="418">
        <f t="shared" si="1"/>
        <v>5.2083333333333339</v>
      </c>
    </row>
    <row r="26" spans="1:8" x14ac:dyDescent="0.25">
      <c r="A26" s="601"/>
      <c r="B26" s="603"/>
      <c r="C26" s="394" t="s">
        <v>378</v>
      </c>
      <c r="D26" s="395">
        <v>38</v>
      </c>
      <c r="E26" s="395">
        <v>13</v>
      </c>
      <c r="F26" s="395">
        <v>7</v>
      </c>
      <c r="G26" s="211">
        <f t="shared" si="0"/>
        <v>34.210526315789473</v>
      </c>
      <c r="H26" s="418">
        <f t="shared" si="1"/>
        <v>18.421052631578945</v>
      </c>
    </row>
    <row r="27" spans="1:8" x14ac:dyDescent="0.25">
      <c r="A27" s="601"/>
      <c r="B27" s="603"/>
      <c r="C27" s="394" t="s">
        <v>379</v>
      </c>
      <c r="D27" s="395">
        <v>78</v>
      </c>
      <c r="E27" s="395">
        <v>33</v>
      </c>
      <c r="F27" s="395">
        <v>23</v>
      </c>
      <c r="G27" s="211">
        <f t="shared" si="0"/>
        <v>42.307692307692307</v>
      </c>
      <c r="H27" s="418">
        <f t="shared" si="1"/>
        <v>29.487179487179489</v>
      </c>
    </row>
    <row r="28" spans="1:8" x14ac:dyDescent="0.25">
      <c r="A28" s="601"/>
      <c r="B28" s="603" t="s">
        <v>380</v>
      </c>
      <c r="C28" s="394" t="s">
        <v>454</v>
      </c>
      <c r="D28" s="395">
        <v>108</v>
      </c>
      <c r="E28" s="395">
        <v>3</v>
      </c>
      <c r="F28" s="395">
        <v>2</v>
      </c>
      <c r="G28" s="211">
        <f t="shared" si="0"/>
        <v>2.7777777777777777</v>
      </c>
      <c r="H28" s="418">
        <f t="shared" si="1"/>
        <v>1.8518518518518516</v>
      </c>
    </row>
    <row r="29" spans="1:8" x14ac:dyDescent="0.25">
      <c r="A29" s="601"/>
      <c r="B29" s="603"/>
      <c r="C29" s="394" t="s">
        <v>381</v>
      </c>
      <c r="D29" s="395">
        <v>38</v>
      </c>
      <c r="E29" s="395">
        <v>3</v>
      </c>
      <c r="F29" s="395">
        <v>2</v>
      </c>
      <c r="G29" s="211">
        <f t="shared" si="0"/>
        <v>7.8947368421052628</v>
      </c>
      <c r="H29" s="418">
        <f t="shared" si="1"/>
        <v>5.2631578947368416</v>
      </c>
    </row>
    <row r="30" spans="1:8" x14ac:dyDescent="0.25">
      <c r="A30" s="601"/>
      <c r="B30" s="603"/>
      <c r="C30" s="394" t="s">
        <v>382</v>
      </c>
      <c r="D30" s="395">
        <v>70</v>
      </c>
      <c r="E30" s="395">
        <v>0</v>
      </c>
      <c r="F30" s="395">
        <v>0</v>
      </c>
      <c r="G30" s="211">
        <f t="shared" si="0"/>
        <v>0</v>
      </c>
      <c r="H30" s="418">
        <f t="shared" si="1"/>
        <v>0</v>
      </c>
    </row>
    <row r="31" spans="1:8" x14ac:dyDescent="0.25">
      <c r="A31" s="601"/>
      <c r="B31" s="603" t="s">
        <v>383</v>
      </c>
      <c r="C31" s="394" t="s">
        <v>454</v>
      </c>
      <c r="D31" s="395">
        <v>153</v>
      </c>
      <c r="E31" s="395">
        <v>0</v>
      </c>
      <c r="F31" s="395">
        <v>0</v>
      </c>
      <c r="G31" s="211">
        <f t="shared" si="0"/>
        <v>0</v>
      </c>
      <c r="H31" s="418">
        <f t="shared" si="1"/>
        <v>0</v>
      </c>
    </row>
    <row r="32" spans="1:8" x14ac:dyDescent="0.25">
      <c r="A32" s="601"/>
      <c r="B32" s="603"/>
      <c r="C32" s="394" t="s">
        <v>384</v>
      </c>
      <c r="D32" s="395">
        <v>60</v>
      </c>
      <c r="E32" s="395">
        <v>0</v>
      </c>
      <c r="F32" s="395">
        <v>0</v>
      </c>
      <c r="G32" s="211">
        <f t="shared" si="0"/>
        <v>0</v>
      </c>
      <c r="H32" s="418">
        <f t="shared" si="1"/>
        <v>0</v>
      </c>
    </row>
    <row r="33" spans="1:8" x14ac:dyDescent="0.25">
      <c r="A33" s="601"/>
      <c r="B33" s="603"/>
      <c r="C33" s="394" t="s">
        <v>385</v>
      </c>
      <c r="D33" s="395">
        <v>93</v>
      </c>
      <c r="E33" s="395">
        <v>0</v>
      </c>
      <c r="F33" s="395">
        <v>0</v>
      </c>
      <c r="G33" s="211">
        <f t="shared" si="0"/>
        <v>0</v>
      </c>
      <c r="H33" s="418">
        <f t="shared" si="1"/>
        <v>0</v>
      </c>
    </row>
    <row r="34" spans="1:8" x14ac:dyDescent="0.25">
      <c r="A34" s="601"/>
      <c r="B34" s="603" t="s">
        <v>386</v>
      </c>
      <c r="C34" s="394" t="s">
        <v>454</v>
      </c>
      <c r="D34" s="395">
        <v>316</v>
      </c>
      <c r="E34" s="395">
        <v>55</v>
      </c>
      <c r="F34" s="395">
        <v>28</v>
      </c>
      <c r="G34" s="211">
        <f t="shared" si="0"/>
        <v>17.405063291139243</v>
      </c>
      <c r="H34" s="418">
        <f t="shared" si="1"/>
        <v>8.8607594936708853</v>
      </c>
    </row>
    <row r="35" spans="1:8" x14ac:dyDescent="0.25">
      <c r="A35" s="601"/>
      <c r="B35" s="603"/>
      <c r="C35" s="394" t="s">
        <v>387</v>
      </c>
      <c r="D35" s="395">
        <v>79</v>
      </c>
      <c r="E35" s="395">
        <v>5</v>
      </c>
      <c r="F35" s="395">
        <v>3</v>
      </c>
      <c r="G35" s="211">
        <f t="shared" si="0"/>
        <v>6.3291139240506329</v>
      </c>
      <c r="H35" s="418">
        <f t="shared" si="1"/>
        <v>3.79746835443038</v>
      </c>
    </row>
    <row r="36" spans="1:8" x14ac:dyDescent="0.25">
      <c r="A36" s="601"/>
      <c r="B36" s="603"/>
      <c r="C36" s="394" t="s">
        <v>388</v>
      </c>
      <c r="D36" s="395">
        <v>83</v>
      </c>
      <c r="E36" s="395">
        <v>10</v>
      </c>
      <c r="F36" s="395">
        <v>4</v>
      </c>
      <c r="G36" s="211">
        <f t="shared" si="0"/>
        <v>12.048192771084338</v>
      </c>
      <c r="H36" s="418">
        <f t="shared" si="1"/>
        <v>4.8192771084337354</v>
      </c>
    </row>
    <row r="37" spans="1:8" x14ac:dyDescent="0.25">
      <c r="A37" s="601"/>
      <c r="B37" s="603"/>
      <c r="C37" s="394" t="s">
        <v>389</v>
      </c>
      <c r="D37" s="395">
        <v>29</v>
      </c>
      <c r="E37" s="395">
        <v>12</v>
      </c>
      <c r="F37" s="395">
        <v>3</v>
      </c>
      <c r="G37" s="211">
        <f t="shared" si="0"/>
        <v>41.379310344827587</v>
      </c>
      <c r="H37" s="418">
        <f t="shared" si="1"/>
        <v>10.344827586206897</v>
      </c>
    </row>
    <row r="38" spans="1:8" x14ac:dyDescent="0.25">
      <c r="A38" s="601"/>
      <c r="B38" s="603"/>
      <c r="C38" s="394" t="s">
        <v>390</v>
      </c>
      <c r="D38" s="395">
        <v>70</v>
      </c>
      <c r="E38" s="395">
        <v>20</v>
      </c>
      <c r="F38" s="395">
        <v>15</v>
      </c>
      <c r="G38" s="211">
        <f t="shared" si="0"/>
        <v>28.571428571428569</v>
      </c>
      <c r="H38" s="418">
        <f t="shared" si="1"/>
        <v>21.428571428571427</v>
      </c>
    </row>
    <row r="39" spans="1:8" x14ac:dyDescent="0.25">
      <c r="A39" s="601"/>
      <c r="B39" s="603"/>
      <c r="C39" s="394" t="s">
        <v>391</v>
      </c>
      <c r="D39" s="395">
        <v>55</v>
      </c>
      <c r="E39" s="395">
        <v>8</v>
      </c>
      <c r="F39" s="395">
        <v>3</v>
      </c>
      <c r="G39" s="211">
        <f t="shared" si="0"/>
        <v>14.545454545454545</v>
      </c>
      <c r="H39" s="418">
        <f t="shared" si="1"/>
        <v>5.4545454545454541</v>
      </c>
    </row>
    <row r="40" spans="1:8" x14ac:dyDescent="0.25">
      <c r="A40" s="601"/>
      <c r="B40" s="603" t="s">
        <v>392</v>
      </c>
      <c r="C40" s="394" t="s">
        <v>454</v>
      </c>
      <c r="D40" s="395">
        <v>64</v>
      </c>
      <c r="E40" s="395">
        <v>0</v>
      </c>
      <c r="F40" s="395">
        <v>0</v>
      </c>
      <c r="G40" s="211">
        <f t="shared" si="0"/>
        <v>0</v>
      </c>
      <c r="H40" s="418">
        <f t="shared" si="1"/>
        <v>0</v>
      </c>
    </row>
    <row r="41" spans="1:8" x14ac:dyDescent="0.25">
      <c r="A41" s="601"/>
      <c r="B41" s="603"/>
      <c r="C41" s="394" t="s">
        <v>393</v>
      </c>
      <c r="D41" s="395">
        <v>64</v>
      </c>
      <c r="E41" s="395">
        <v>0</v>
      </c>
      <c r="F41" s="395">
        <v>0</v>
      </c>
      <c r="G41" s="211">
        <f t="shared" si="0"/>
        <v>0</v>
      </c>
      <c r="H41" s="418">
        <f t="shared" si="1"/>
        <v>0</v>
      </c>
    </row>
    <row r="42" spans="1:8" x14ac:dyDescent="0.25">
      <c r="A42" s="601"/>
      <c r="B42" s="603" t="s">
        <v>394</v>
      </c>
      <c r="C42" s="394" t="s">
        <v>454</v>
      </c>
      <c r="D42" s="395">
        <v>348</v>
      </c>
      <c r="E42" s="395">
        <v>3</v>
      </c>
      <c r="F42" s="395">
        <v>2</v>
      </c>
      <c r="G42" s="211">
        <f t="shared" si="0"/>
        <v>0.86206896551724133</v>
      </c>
      <c r="H42" s="418">
        <f t="shared" si="1"/>
        <v>0.57471264367816088</v>
      </c>
    </row>
    <row r="43" spans="1:8" x14ac:dyDescent="0.25">
      <c r="A43" s="601"/>
      <c r="B43" s="603"/>
      <c r="C43" s="394" t="s">
        <v>395</v>
      </c>
      <c r="D43" s="395">
        <v>62</v>
      </c>
      <c r="E43" s="395">
        <v>3</v>
      </c>
      <c r="F43" s="395">
        <v>2</v>
      </c>
      <c r="G43" s="211">
        <f t="shared" si="0"/>
        <v>4.838709677419355</v>
      </c>
      <c r="H43" s="418">
        <f t="shared" si="1"/>
        <v>3.225806451612903</v>
      </c>
    </row>
    <row r="44" spans="1:8" x14ac:dyDescent="0.25">
      <c r="A44" s="601"/>
      <c r="B44" s="603"/>
      <c r="C44" s="394" t="s">
        <v>396</v>
      </c>
      <c r="D44" s="395">
        <v>61</v>
      </c>
      <c r="E44" s="395">
        <v>0</v>
      </c>
      <c r="F44" s="395">
        <v>0</v>
      </c>
      <c r="G44" s="211">
        <f t="shared" si="0"/>
        <v>0</v>
      </c>
      <c r="H44" s="418">
        <f t="shared" si="1"/>
        <v>0</v>
      </c>
    </row>
    <row r="45" spans="1:8" x14ac:dyDescent="0.25">
      <c r="A45" s="601"/>
      <c r="B45" s="603"/>
      <c r="C45" s="394" t="s">
        <v>397</v>
      </c>
      <c r="D45" s="395">
        <v>114</v>
      </c>
      <c r="E45" s="395">
        <v>0</v>
      </c>
      <c r="F45" s="395">
        <v>0</v>
      </c>
      <c r="G45" s="211">
        <f t="shared" si="0"/>
        <v>0</v>
      </c>
      <c r="H45" s="418">
        <f t="shared" si="1"/>
        <v>0</v>
      </c>
    </row>
    <row r="46" spans="1:8" x14ac:dyDescent="0.25">
      <c r="A46" s="601"/>
      <c r="B46" s="603"/>
      <c r="C46" s="394" t="s">
        <v>398</v>
      </c>
      <c r="D46" s="395">
        <v>59</v>
      </c>
      <c r="E46" s="395">
        <v>0</v>
      </c>
      <c r="F46" s="395">
        <v>0</v>
      </c>
      <c r="G46" s="211">
        <f t="shared" si="0"/>
        <v>0</v>
      </c>
      <c r="H46" s="418">
        <f t="shared" si="1"/>
        <v>0</v>
      </c>
    </row>
    <row r="47" spans="1:8" x14ac:dyDescent="0.25">
      <c r="A47" s="601"/>
      <c r="B47" s="603"/>
      <c r="C47" s="394" t="s">
        <v>399</v>
      </c>
      <c r="D47" s="395">
        <v>52</v>
      </c>
      <c r="E47" s="395">
        <v>0</v>
      </c>
      <c r="F47" s="395">
        <v>0</v>
      </c>
      <c r="G47" s="211">
        <f t="shared" si="0"/>
        <v>0</v>
      </c>
      <c r="H47" s="418">
        <f t="shared" si="1"/>
        <v>0</v>
      </c>
    </row>
    <row r="48" spans="1:8" x14ac:dyDescent="0.25">
      <c r="A48" s="601"/>
      <c r="B48" s="603" t="s">
        <v>400</v>
      </c>
      <c r="C48" s="394" t="s">
        <v>454</v>
      </c>
      <c r="D48" s="395">
        <v>1054.9999999999998</v>
      </c>
      <c r="E48" s="395">
        <v>194.99999999999997</v>
      </c>
      <c r="F48" s="395">
        <v>127</v>
      </c>
      <c r="G48" s="211">
        <f t="shared" si="0"/>
        <v>18.483412322274884</v>
      </c>
      <c r="H48" s="418">
        <f t="shared" si="1"/>
        <v>12.037914691943129</v>
      </c>
    </row>
    <row r="49" spans="1:8" x14ac:dyDescent="0.25">
      <c r="A49" s="601"/>
      <c r="B49" s="603"/>
      <c r="C49" s="394" t="s">
        <v>401</v>
      </c>
      <c r="D49" s="395">
        <v>212</v>
      </c>
      <c r="E49" s="395">
        <v>27</v>
      </c>
      <c r="F49" s="395">
        <v>22</v>
      </c>
      <c r="G49" s="211">
        <f t="shared" si="0"/>
        <v>12.735849056603774</v>
      </c>
      <c r="H49" s="418">
        <f t="shared" si="1"/>
        <v>10.377358490566039</v>
      </c>
    </row>
    <row r="50" spans="1:8" x14ac:dyDescent="0.25">
      <c r="A50" s="601"/>
      <c r="B50" s="603"/>
      <c r="C50" s="394" t="s">
        <v>402</v>
      </c>
      <c r="D50" s="395">
        <v>43</v>
      </c>
      <c r="E50" s="395">
        <v>16</v>
      </c>
      <c r="F50" s="395">
        <v>9</v>
      </c>
      <c r="G50" s="211">
        <f t="shared" si="0"/>
        <v>37.209302325581397</v>
      </c>
      <c r="H50" s="418">
        <f t="shared" si="1"/>
        <v>20.930232558139537</v>
      </c>
    </row>
    <row r="51" spans="1:8" x14ac:dyDescent="0.25">
      <c r="A51" s="601"/>
      <c r="B51" s="603"/>
      <c r="C51" s="394" t="s">
        <v>403</v>
      </c>
      <c r="D51" s="395">
        <v>60</v>
      </c>
      <c r="E51" s="395">
        <v>8</v>
      </c>
      <c r="F51" s="395">
        <v>7</v>
      </c>
      <c r="G51" s="211">
        <f t="shared" si="0"/>
        <v>13.333333333333334</v>
      </c>
      <c r="H51" s="418">
        <f t="shared" si="1"/>
        <v>11.666666666666666</v>
      </c>
    </row>
    <row r="52" spans="1:8" x14ac:dyDescent="0.25">
      <c r="A52" s="601"/>
      <c r="B52" s="603"/>
      <c r="C52" s="394" t="s">
        <v>404</v>
      </c>
      <c r="D52" s="395">
        <v>64</v>
      </c>
      <c r="E52" s="395">
        <v>20</v>
      </c>
      <c r="F52" s="395">
        <v>12</v>
      </c>
      <c r="G52" s="211">
        <f t="shared" si="0"/>
        <v>31.25</v>
      </c>
      <c r="H52" s="418">
        <f t="shared" si="1"/>
        <v>18.75</v>
      </c>
    </row>
    <row r="53" spans="1:8" x14ac:dyDescent="0.25">
      <c r="A53" s="601"/>
      <c r="B53" s="603"/>
      <c r="C53" s="394" t="s">
        <v>405</v>
      </c>
      <c r="D53" s="395">
        <v>59</v>
      </c>
      <c r="E53" s="395">
        <v>7</v>
      </c>
      <c r="F53" s="395">
        <v>6</v>
      </c>
      <c r="G53" s="211">
        <f t="shared" si="0"/>
        <v>11.864406779661017</v>
      </c>
      <c r="H53" s="418">
        <f t="shared" si="1"/>
        <v>10.16949152542373</v>
      </c>
    </row>
    <row r="54" spans="1:8" x14ac:dyDescent="0.25">
      <c r="A54" s="601"/>
      <c r="B54" s="603"/>
      <c r="C54" s="394" t="s">
        <v>406</v>
      </c>
      <c r="D54" s="395">
        <v>132</v>
      </c>
      <c r="E54" s="395">
        <v>21</v>
      </c>
      <c r="F54" s="395">
        <v>17</v>
      </c>
      <c r="G54" s="211">
        <f t="shared" si="0"/>
        <v>15.909090909090908</v>
      </c>
      <c r="H54" s="418">
        <f t="shared" si="1"/>
        <v>12.878787878787879</v>
      </c>
    </row>
    <row r="55" spans="1:8" x14ac:dyDescent="0.25">
      <c r="A55" s="601"/>
      <c r="B55" s="603"/>
      <c r="C55" s="394" t="s">
        <v>407</v>
      </c>
      <c r="D55" s="395">
        <v>32</v>
      </c>
      <c r="E55" s="395">
        <v>3</v>
      </c>
      <c r="F55" s="395">
        <v>2</v>
      </c>
      <c r="G55" s="211">
        <f t="shared" si="0"/>
        <v>9.375</v>
      </c>
      <c r="H55" s="418">
        <f t="shared" si="1"/>
        <v>6.25</v>
      </c>
    </row>
    <row r="56" spans="1:8" x14ac:dyDescent="0.25">
      <c r="A56" s="601"/>
      <c r="B56" s="603"/>
      <c r="C56" s="394" t="s">
        <v>408</v>
      </c>
      <c r="D56" s="395">
        <v>76</v>
      </c>
      <c r="E56" s="395">
        <v>18</v>
      </c>
      <c r="F56" s="395">
        <v>6</v>
      </c>
      <c r="G56" s="211">
        <f t="shared" si="0"/>
        <v>23.684210526315788</v>
      </c>
      <c r="H56" s="418">
        <f t="shared" si="1"/>
        <v>7.8947368421052628</v>
      </c>
    </row>
    <row r="57" spans="1:8" x14ac:dyDescent="0.25">
      <c r="A57" s="601"/>
      <c r="B57" s="603"/>
      <c r="C57" s="394" t="s">
        <v>409</v>
      </c>
      <c r="D57" s="395">
        <v>61</v>
      </c>
      <c r="E57" s="395">
        <v>9</v>
      </c>
      <c r="F57" s="395">
        <v>4</v>
      </c>
      <c r="G57" s="211">
        <f t="shared" si="0"/>
        <v>14.754098360655737</v>
      </c>
      <c r="H57" s="418">
        <f t="shared" si="1"/>
        <v>6.557377049180328</v>
      </c>
    </row>
    <row r="58" spans="1:8" x14ac:dyDescent="0.25">
      <c r="A58" s="601"/>
      <c r="B58" s="603"/>
      <c r="C58" s="394" t="s">
        <v>410</v>
      </c>
      <c r="D58" s="395">
        <v>66</v>
      </c>
      <c r="E58" s="395">
        <v>15</v>
      </c>
      <c r="F58" s="395">
        <v>7</v>
      </c>
      <c r="G58" s="211">
        <f t="shared" si="0"/>
        <v>22.727272727272727</v>
      </c>
      <c r="H58" s="418">
        <f t="shared" si="1"/>
        <v>10.606060606060606</v>
      </c>
    </row>
    <row r="59" spans="1:8" x14ac:dyDescent="0.25">
      <c r="A59" s="601"/>
      <c r="B59" s="603"/>
      <c r="C59" s="394" t="s">
        <v>411</v>
      </c>
      <c r="D59" s="395">
        <v>123</v>
      </c>
      <c r="E59" s="395">
        <v>31</v>
      </c>
      <c r="F59" s="395">
        <v>22</v>
      </c>
      <c r="G59" s="211">
        <f t="shared" si="0"/>
        <v>25.203252032520325</v>
      </c>
      <c r="H59" s="418">
        <f t="shared" si="1"/>
        <v>17.886178861788618</v>
      </c>
    </row>
    <row r="60" spans="1:8" x14ac:dyDescent="0.25">
      <c r="A60" s="601"/>
      <c r="B60" s="603"/>
      <c r="C60" s="394" t="s">
        <v>412</v>
      </c>
      <c r="D60" s="395">
        <v>55</v>
      </c>
      <c r="E60" s="395">
        <v>9</v>
      </c>
      <c r="F60" s="395">
        <v>7</v>
      </c>
      <c r="G60" s="211">
        <f t="shared" si="0"/>
        <v>16.363636363636363</v>
      </c>
      <c r="H60" s="418">
        <f t="shared" si="1"/>
        <v>12.727272727272727</v>
      </c>
    </row>
    <row r="61" spans="1:8" x14ac:dyDescent="0.25">
      <c r="A61" s="601"/>
      <c r="B61" s="603"/>
      <c r="C61" s="394" t="s">
        <v>413</v>
      </c>
      <c r="D61" s="395">
        <v>41</v>
      </c>
      <c r="E61" s="395">
        <v>7</v>
      </c>
      <c r="F61" s="395">
        <v>4</v>
      </c>
      <c r="G61" s="211">
        <f t="shared" si="0"/>
        <v>17.073170731707318</v>
      </c>
      <c r="H61" s="418">
        <f t="shared" si="1"/>
        <v>9.7560975609756095</v>
      </c>
    </row>
    <row r="62" spans="1:8" x14ac:dyDescent="0.25">
      <c r="A62" s="601"/>
      <c r="B62" s="603"/>
      <c r="C62" s="394" t="s">
        <v>414</v>
      </c>
      <c r="D62" s="395">
        <v>31</v>
      </c>
      <c r="E62" s="395">
        <v>4</v>
      </c>
      <c r="F62" s="395">
        <v>2</v>
      </c>
      <c r="G62" s="211">
        <f t="shared" si="0"/>
        <v>12.903225806451612</v>
      </c>
      <c r="H62" s="418">
        <f t="shared" si="1"/>
        <v>6.4516129032258061</v>
      </c>
    </row>
    <row r="63" spans="1:8" x14ac:dyDescent="0.25">
      <c r="A63" s="601"/>
      <c r="B63" s="603" t="s">
        <v>415</v>
      </c>
      <c r="C63" s="394" t="s">
        <v>454</v>
      </c>
      <c r="D63" s="395">
        <v>458</v>
      </c>
      <c r="E63" s="395">
        <v>73</v>
      </c>
      <c r="F63" s="395">
        <v>55</v>
      </c>
      <c r="G63" s="211">
        <f t="shared" si="0"/>
        <v>15.938864628820962</v>
      </c>
      <c r="H63" s="418">
        <f t="shared" si="1"/>
        <v>12.008733624454148</v>
      </c>
    </row>
    <row r="64" spans="1:8" x14ac:dyDescent="0.25">
      <c r="A64" s="601"/>
      <c r="B64" s="603"/>
      <c r="C64" s="394" t="s">
        <v>416</v>
      </c>
      <c r="D64" s="395">
        <v>31</v>
      </c>
      <c r="E64" s="395">
        <v>9</v>
      </c>
      <c r="F64" s="395">
        <v>6</v>
      </c>
      <c r="G64" s="211">
        <f t="shared" si="0"/>
        <v>29.032258064516132</v>
      </c>
      <c r="H64" s="418">
        <f t="shared" si="1"/>
        <v>19.35483870967742</v>
      </c>
    </row>
    <row r="65" spans="1:8" x14ac:dyDescent="0.25">
      <c r="A65" s="601"/>
      <c r="B65" s="603"/>
      <c r="C65" s="394" t="s">
        <v>417</v>
      </c>
      <c r="D65" s="395">
        <v>106</v>
      </c>
      <c r="E65" s="395">
        <v>20</v>
      </c>
      <c r="F65" s="395">
        <v>17</v>
      </c>
      <c r="G65" s="211">
        <f t="shared" si="0"/>
        <v>18.867924528301888</v>
      </c>
      <c r="H65" s="418">
        <f t="shared" si="1"/>
        <v>16.037735849056602</v>
      </c>
    </row>
    <row r="66" spans="1:8" x14ac:dyDescent="0.25">
      <c r="A66" s="601"/>
      <c r="B66" s="603"/>
      <c r="C66" s="394" t="s">
        <v>418</v>
      </c>
      <c r="D66" s="395">
        <v>28</v>
      </c>
      <c r="E66" s="395">
        <v>7</v>
      </c>
      <c r="F66" s="395">
        <v>3</v>
      </c>
      <c r="G66" s="211">
        <f t="shared" si="0"/>
        <v>25</v>
      </c>
      <c r="H66" s="418">
        <f t="shared" si="1"/>
        <v>10.714285714285714</v>
      </c>
    </row>
    <row r="67" spans="1:8" x14ac:dyDescent="0.25">
      <c r="A67" s="601"/>
      <c r="B67" s="603"/>
      <c r="C67" s="394" t="s">
        <v>419</v>
      </c>
      <c r="D67" s="395">
        <v>40</v>
      </c>
      <c r="E67" s="395">
        <v>7</v>
      </c>
      <c r="F67" s="395">
        <v>5</v>
      </c>
      <c r="G67" s="211">
        <f t="shared" si="0"/>
        <v>17.5</v>
      </c>
      <c r="H67" s="418">
        <f t="shared" si="1"/>
        <v>12.5</v>
      </c>
    </row>
    <row r="68" spans="1:8" x14ac:dyDescent="0.25">
      <c r="A68" s="601"/>
      <c r="B68" s="603"/>
      <c r="C68" s="394" t="s">
        <v>420</v>
      </c>
      <c r="D68" s="395">
        <v>46</v>
      </c>
      <c r="E68" s="395">
        <v>13</v>
      </c>
      <c r="F68" s="395">
        <v>10</v>
      </c>
      <c r="G68" s="211">
        <f t="shared" si="0"/>
        <v>28.260869565217391</v>
      </c>
      <c r="H68" s="418">
        <f t="shared" si="1"/>
        <v>21.739130434782609</v>
      </c>
    </row>
    <row r="69" spans="1:8" x14ac:dyDescent="0.25">
      <c r="A69" s="601"/>
      <c r="B69" s="603"/>
      <c r="C69" s="394" t="s">
        <v>421</v>
      </c>
      <c r="D69" s="395">
        <v>38</v>
      </c>
      <c r="E69" s="395">
        <v>2</v>
      </c>
      <c r="F69" s="395">
        <v>2</v>
      </c>
      <c r="G69" s="211">
        <f t="shared" si="0"/>
        <v>5.2631578947368416</v>
      </c>
      <c r="H69" s="418">
        <f t="shared" si="1"/>
        <v>5.2631578947368416</v>
      </c>
    </row>
    <row r="70" spans="1:8" x14ac:dyDescent="0.25">
      <c r="A70" s="601"/>
      <c r="B70" s="603"/>
      <c r="C70" s="394" t="s">
        <v>422</v>
      </c>
      <c r="D70" s="395">
        <v>63</v>
      </c>
      <c r="E70" s="395">
        <v>9</v>
      </c>
      <c r="F70" s="395">
        <v>7</v>
      </c>
      <c r="G70" s="211">
        <f t="shared" ref="G70:G101" si="2">E70/D70*100</f>
        <v>14.285714285714285</v>
      </c>
      <c r="H70" s="418">
        <f t="shared" ref="H70:H101" si="3">F70/D70*100</f>
        <v>11.111111111111111</v>
      </c>
    </row>
    <row r="71" spans="1:8" x14ac:dyDescent="0.25">
      <c r="A71" s="601"/>
      <c r="B71" s="603"/>
      <c r="C71" s="394" t="s">
        <v>423</v>
      </c>
      <c r="D71" s="395">
        <v>66</v>
      </c>
      <c r="E71" s="395">
        <v>0</v>
      </c>
      <c r="F71" s="395">
        <v>0</v>
      </c>
      <c r="G71" s="211">
        <f t="shared" si="2"/>
        <v>0</v>
      </c>
      <c r="H71" s="418">
        <f t="shared" si="3"/>
        <v>0</v>
      </c>
    </row>
    <row r="72" spans="1:8" x14ac:dyDescent="0.25">
      <c r="A72" s="601"/>
      <c r="B72" s="603"/>
      <c r="C72" s="394" t="s">
        <v>424</v>
      </c>
      <c r="D72" s="395">
        <v>40</v>
      </c>
      <c r="E72" s="395">
        <v>6</v>
      </c>
      <c r="F72" s="395">
        <v>5</v>
      </c>
      <c r="G72" s="211">
        <f t="shared" si="2"/>
        <v>15</v>
      </c>
      <c r="H72" s="418">
        <f t="shared" si="3"/>
        <v>12.5</v>
      </c>
    </row>
    <row r="73" spans="1:8" x14ac:dyDescent="0.25">
      <c r="A73" s="601"/>
      <c r="B73" s="603" t="s">
        <v>425</v>
      </c>
      <c r="C73" s="394" t="s">
        <v>454</v>
      </c>
      <c r="D73" s="395">
        <v>208</v>
      </c>
      <c r="E73" s="395">
        <v>0</v>
      </c>
      <c r="F73" s="395">
        <v>0</v>
      </c>
      <c r="G73" s="211">
        <f t="shared" si="2"/>
        <v>0</v>
      </c>
      <c r="H73" s="418">
        <f t="shared" si="3"/>
        <v>0</v>
      </c>
    </row>
    <row r="74" spans="1:8" x14ac:dyDescent="0.25">
      <c r="A74" s="601"/>
      <c r="B74" s="603"/>
      <c r="C74" s="394" t="s">
        <v>426</v>
      </c>
      <c r="D74" s="395">
        <v>66</v>
      </c>
      <c r="E74" s="395">
        <v>0</v>
      </c>
      <c r="F74" s="395">
        <v>0</v>
      </c>
      <c r="G74" s="211">
        <f t="shared" si="2"/>
        <v>0</v>
      </c>
      <c r="H74" s="418">
        <f t="shared" si="3"/>
        <v>0</v>
      </c>
    </row>
    <row r="75" spans="1:8" x14ac:dyDescent="0.25">
      <c r="A75" s="601"/>
      <c r="B75" s="603"/>
      <c r="C75" s="394" t="s">
        <v>427</v>
      </c>
      <c r="D75" s="395">
        <v>72</v>
      </c>
      <c r="E75" s="395">
        <v>0</v>
      </c>
      <c r="F75" s="395">
        <v>0</v>
      </c>
      <c r="G75" s="211">
        <f t="shared" si="2"/>
        <v>0</v>
      </c>
      <c r="H75" s="418">
        <f t="shared" si="3"/>
        <v>0</v>
      </c>
    </row>
    <row r="76" spans="1:8" x14ac:dyDescent="0.25">
      <c r="A76" s="601"/>
      <c r="B76" s="603"/>
      <c r="C76" s="394" t="s">
        <v>428</v>
      </c>
      <c r="D76" s="395">
        <v>70</v>
      </c>
      <c r="E76" s="395">
        <v>0</v>
      </c>
      <c r="F76" s="395">
        <v>0</v>
      </c>
      <c r="G76" s="211">
        <f t="shared" si="2"/>
        <v>0</v>
      </c>
      <c r="H76" s="418">
        <f t="shared" si="3"/>
        <v>0</v>
      </c>
    </row>
    <row r="77" spans="1:8" x14ac:dyDescent="0.25">
      <c r="A77" s="601"/>
      <c r="B77" s="603" t="s">
        <v>429</v>
      </c>
      <c r="C77" s="394" t="s">
        <v>454</v>
      </c>
      <c r="D77" s="395">
        <v>481</v>
      </c>
      <c r="E77" s="395">
        <v>112</v>
      </c>
      <c r="F77" s="395">
        <v>87</v>
      </c>
      <c r="G77" s="211">
        <f t="shared" si="2"/>
        <v>23.284823284823286</v>
      </c>
      <c r="H77" s="418">
        <f t="shared" si="3"/>
        <v>18.087318087318089</v>
      </c>
    </row>
    <row r="78" spans="1:8" x14ac:dyDescent="0.25">
      <c r="A78" s="601"/>
      <c r="B78" s="603"/>
      <c r="C78" s="394" t="s">
        <v>430</v>
      </c>
      <c r="D78" s="395">
        <v>40</v>
      </c>
      <c r="E78" s="395">
        <v>2</v>
      </c>
      <c r="F78" s="395">
        <v>2</v>
      </c>
      <c r="G78" s="211">
        <f t="shared" si="2"/>
        <v>5</v>
      </c>
      <c r="H78" s="418">
        <f t="shared" si="3"/>
        <v>5</v>
      </c>
    </row>
    <row r="79" spans="1:8" x14ac:dyDescent="0.25">
      <c r="A79" s="601"/>
      <c r="B79" s="603"/>
      <c r="C79" s="394" t="s">
        <v>431</v>
      </c>
      <c r="D79" s="395">
        <v>45</v>
      </c>
      <c r="E79" s="395">
        <v>11</v>
      </c>
      <c r="F79" s="395">
        <v>8</v>
      </c>
      <c r="G79" s="211">
        <f t="shared" si="2"/>
        <v>24.444444444444443</v>
      </c>
      <c r="H79" s="418">
        <f t="shared" si="3"/>
        <v>17.777777777777779</v>
      </c>
    </row>
    <row r="80" spans="1:8" x14ac:dyDescent="0.25">
      <c r="A80" s="601"/>
      <c r="B80" s="603"/>
      <c r="C80" s="394" t="s">
        <v>432</v>
      </c>
      <c r="D80" s="395">
        <v>43</v>
      </c>
      <c r="E80" s="395">
        <v>10</v>
      </c>
      <c r="F80" s="395">
        <v>8</v>
      </c>
      <c r="G80" s="211">
        <f t="shared" si="2"/>
        <v>23.255813953488371</v>
      </c>
      <c r="H80" s="418">
        <f t="shared" si="3"/>
        <v>18.604651162790699</v>
      </c>
    </row>
    <row r="81" spans="1:8" x14ac:dyDescent="0.25">
      <c r="A81" s="601"/>
      <c r="B81" s="603"/>
      <c r="C81" s="394" t="s">
        <v>433</v>
      </c>
      <c r="D81" s="395">
        <v>156</v>
      </c>
      <c r="E81" s="395">
        <v>30</v>
      </c>
      <c r="F81" s="395">
        <v>24</v>
      </c>
      <c r="G81" s="211">
        <f t="shared" si="2"/>
        <v>19.230769230769234</v>
      </c>
      <c r="H81" s="418">
        <f t="shared" si="3"/>
        <v>15.384615384615385</v>
      </c>
    </row>
    <row r="82" spans="1:8" x14ac:dyDescent="0.25">
      <c r="A82" s="601"/>
      <c r="B82" s="603"/>
      <c r="C82" s="394" t="s">
        <v>434</v>
      </c>
      <c r="D82" s="395">
        <v>38</v>
      </c>
      <c r="E82" s="395">
        <v>15</v>
      </c>
      <c r="F82" s="395">
        <v>10</v>
      </c>
      <c r="G82" s="211">
        <f t="shared" si="2"/>
        <v>39.473684210526315</v>
      </c>
      <c r="H82" s="418">
        <f t="shared" si="3"/>
        <v>26.315789473684209</v>
      </c>
    </row>
    <row r="83" spans="1:8" x14ac:dyDescent="0.25">
      <c r="A83" s="601"/>
      <c r="B83" s="603"/>
      <c r="C83" s="394" t="s">
        <v>435</v>
      </c>
      <c r="D83" s="395">
        <v>46</v>
      </c>
      <c r="E83" s="395">
        <v>9</v>
      </c>
      <c r="F83" s="395">
        <v>9</v>
      </c>
      <c r="G83" s="211">
        <f t="shared" si="2"/>
        <v>19.565217391304348</v>
      </c>
      <c r="H83" s="418">
        <f t="shared" si="3"/>
        <v>19.565217391304348</v>
      </c>
    </row>
    <row r="84" spans="1:8" x14ac:dyDescent="0.25">
      <c r="A84" s="601"/>
      <c r="B84" s="603"/>
      <c r="C84" s="394" t="s">
        <v>436</v>
      </c>
      <c r="D84" s="395">
        <v>42</v>
      </c>
      <c r="E84" s="395">
        <v>16</v>
      </c>
      <c r="F84" s="395">
        <v>12</v>
      </c>
      <c r="G84" s="211">
        <f t="shared" si="2"/>
        <v>38.095238095238095</v>
      </c>
      <c r="H84" s="418">
        <f t="shared" si="3"/>
        <v>28.571428571428569</v>
      </c>
    </row>
    <row r="85" spans="1:8" x14ac:dyDescent="0.25">
      <c r="A85" s="601"/>
      <c r="B85" s="603"/>
      <c r="C85" s="394" t="s">
        <v>437</v>
      </c>
      <c r="D85" s="395">
        <v>26</v>
      </c>
      <c r="E85" s="395">
        <v>6</v>
      </c>
      <c r="F85" s="395">
        <v>5</v>
      </c>
      <c r="G85" s="211">
        <f t="shared" si="2"/>
        <v>23.076923076923077</v>
      </c>
      <c r="H85" s="418">
        <f t="shared" si="3"/>
        <v>19.230769230769234</v>
      </c>
    </row>
    <row r="86" spans="1:8" x14ac:dyDescent="0.25">
      <c r="A86" s="601"/>
      <c r="B86" s="603"/>
      <c r="C86" s="394" t="s">
        <v>438</v>
      </c>
      <c r="D86" s="395">
        <v>45</v>
      </c>
      <c r="E86" s="395">
        <v>13</v>
      </c>
      <c r="F86" s="395">
        <v>9</v>
      </c>
      <c r="G86" s="211">
        <f t="shared" si="2"/>
        <v>28.888888888888886</v>
      </c>
      <c r="H86" s="418">
        <f t="shared" si="3"/>
        <v>20</v>
      </c>
    </row>
    <row r="87" spans="1:8" x14ac:dyDescent="0.25">
      <c r="A87" s="601"/>
      <c r="B87" s="603" t="s">
        <v>439</v>
      </c>
      <c r="C87" s="394" t="s">
        <v>454</v>
      </c>
      <c r="D87" s="395">
        <v>632</v>
      </c>
      <c r="E87" s="395">
        <v>51</v>
      </c>
      <c r="F87" s="395">
        <v>45</v>
      </c>
      <c r="G87" s="211">
        <f t="shared" si="2"/>
        <v>8.0696202531645564</v>
      </c>
      <c r="H87" s="418">
        <f t="shared" si="3"/>
        <v>7.1202531645569627</v>
      </c>
    </row>
    <row r="88" spans="1:8" x14ac:dyDescent="0.25">
      <c r="A88" s="601"/>
      <c r="B88" s="603"/>
      <c r="C88" s="394" t="s">
        <v>440</v>
      </c>
      <c r="D88" s="395">
        <v>100</v>
      </c>
      <c r="E88" s="395">
        <v>3</v>
      </c>
      <c r="F88" s="395">
        <v>3</v>
      </c>
      <c r="G88" s="211">
        <f t="shared" si="2"/>
        <v>3</v>
      </c>
      <c r="H88" s="418">
        <f t="shared" si="3"/>
        <v>3</v>
      </c>
    </row>
    <row r="89" spans="1:8" x14ac:dyDescent="0.25">
      <c r="A89" s="601"/>
      <c r="B89" s="603"/>
      <c r="C89" s="394" t="s">
        <v>441</v>
      </c>
      <c r="D89" s="395">
        <v>70</v>
      </c>
      <c r="E89" s="395">
        <v>0</v>
      </c>
      <c r="F89" s="395">
        <v>0</v>
      </c>
      <c r="G89" s="211">
        <f t="shared" si="2"/>
        <v>0</v>
      </c>
      <c r="H89" s="418">
        <f t="shared" si="3"/>
        <v>0</v>
      </c>
    </row>
    <row r="90" spans="1:8" x14ac:dyDescent="0.25">
      <c r="A90" s="601"/>
      <c r="B90" s="603"/>
      <c r="C90" s="394" t="s">
        <v>442</v>
      </c>
      <c r="D90" s="395">
        <v>47</v>
      </c>
      <c r="E90" s="395">
        <v>5</v>
      </c>
      <c r="F90" s="395">
        <v>5</v>
      </c>
      <c r="G90" s="211">
        <f t="shared" si="2"/>
        <v>10.638297872340425</v>
      </c>
      <c r="H90" s="418">
        <f t="shared" si="3"/>
        <v>10.638297872340425</v>
      </c>
    </row>
    <row r="91" spans="1:8" x14ac:dyDescent="0.25">
      <c r="A91" s="601"/>
      <c r="B91" s="603"/>
      <c r="C91" s="394" t="s">
        <v>443</v>
      </c>
      <c r="D91" s="395">
        <v>16</v>
      </c>
      <c r="E91" s="395">
        <v>2</v>
      </c>
      <c r="F91" s="395">
        <v>2</v>
      </c>
      <c r="G91" s="211">
        <f t="shared" si="2"/>
        <v>12.5</v>
      </c>
      <c r="H91" s="418">
        <f t="shared" si="3"/>
        <v>12.5</v>
      </c>
    </row>
    <row r="92" spans="1:8" x14ac:dyDescent="0.25">
      <c r="A92" s="601"/>
      <c r="B92" s="603"/>
      <c r="C92" s="394" t="s">
        <v>444</v>
      </c>
      <c r="D92" s="395">
        <v>50</v>
      </c>
      <c r="E92" s="395">
        <v>6</v>
      </c>
      <c r="F92" s="395">
        <v>4</v>
      </c>
      <c r="G92" s="211">
        <f t="shared" si="2"/>
        <v>12</v>
      </c>
      <c r="H92" s="418">
        <f t="shared" si="3"/>
        <v>8</v>
      </c>
    </row>
    <row r="93" spans="1:8" x14ac:dyDescent="0.25">
      <c r="A93" s="601"/>
      <c r="B93" s="603"/>
      <c r="C93" s="394" t="s">
        <v>445</v>
      </c>
      <c r="D93" s="395">
        <v>43</v>
      </c>
      <c r="E93" s="395">
        <v>7</v>
      </c>
      <c r="F93" s="395">
        <v>5</v>
      </c>
      <c r="G93" s="211">
        <f t="shared" si="2"/>
        <v>16.279069767441861</v>
      </c>
      <c r="H93" s="418">
        <f t="shared" si="3"/>
        <v>11.627906976744185</v>
      </c>
    </row>
    <row r="94" spans="1:8" x14ac:dyDescent="0.25">
      <c r="A94" s="601"/>
      <c r="B94" s="603"/>
      <c r="C94" s="394" t="s">
        <v>446</v>
      </c>
      <c r="D94" s="395">
        <v>48</v>
      </c>
      <c r="E94" s="395">
        <v>1</v>
      </c>
      <c r="F94" s="395">
        <v>1</v>
      </c>
      <c r="G94" s="211">
        <f t="shared" si="2"/>
        <v>2.083333333333333</v>
      </c>
      <c r="H94" s="418">
        <f t="shared" si="3"/>
        <v>2.083333333333333</v>
      </c>
    </row>
    <row r="95" spans="1:8" x14ac:dyDescent="0.25">
      <c r="A95" s="601"/>
      <c r="B95" s="603"/>
      <c r="C95" s="394" t="s">
        <v>447</v>
      </c>
      <c r="D95" s="395">
        <v>154</v>
      </c>
      <c r="E95" s="395">
        <v>19</v>
      </c>
      <c r="F95" s="395">
        <v>17</v>
      </c>
      <c r="G95" s="211">
        <f t="shared" si="2"/>
        <v>12.337662337662337</v>
      </c>
      <c r="H95" s="418">
        <f t="shared" si="3"/>
        <v>11.038961038961039</v>
      </c>
    </row>
    <row r="96" spans="1:8" x14ac:dyDescent="0.25">
      <c r="A96" s="601"/>
      <c r="B96" s="603"/>
      <c r="C96" s="394" t="s">
        <v>448</v>
      </c>
      <c r="D96" s="395">
        <v>44</v>
      </c>
      <c r="E96" s="395">
        <v>4</v>
      </c>
      <c r="F96" s="395">
        <v>4</v>
      </c>
      <c r="G96" s="211">
        <f t="shared" si="2"/>
        <v>9.0909090909090917</v>
      </c>
      <c r="H96" s="418">
        <f t="shared" si="3"/>
        <v>9.0909090909090917</v>
      </c>
    </row>
    <row r="97" spans="1:8" x14ac:dyDescent="0.25">
      <c r="A97" s="601"/>
      <c r="B97" s="603"/>
      <c r="C97" s="394" t="s">
        <v>449</v>
      </c>
      <c r="D97" s="395">
        <v>60</v>
      </c>
      <c r="E97" s="395">
        <v>4</v>
      </c>
      <c r="F97" s="395">
        <v>4</v>
      </c>
      <c r="G97" s="211">
        <f t="shared" si="2"/>
        <v>6.666666666666667</v>
      </c>
      <c r="H97" s="418">
        <f t="shared" si="3"/>
        <v>6.666666666666667</v>
      </c>
    </row>
    <row r="98" spans="1:8" x14ac:dyDescent="0.25">
      <c r="A98" s="601"/>
      <c r="B98" s="603" t="s">
        <v>450</v>
      </c>
      <c r="C98" s="394" t="s">
        <v>454</v>
      </c>
      <c r="D98" s="395">
        <v>99</v>
      </c>
      <c r="E98" s="395">
        <v>2</v>
      </c>
      <c r="F98" s="395">
        <v>2</v>
      </c>
      <c r="G98" s="211">
        <f t="shared" si="2"/>
        <v>2.0202020202020203</v>
      </c>
      <c r="H98" s="418">
        <f t="shared" si="3"/>
        <v>2.0202020202020203</v>
      </c>
    </row>
    <row r="99" spans="1:8" x14ac:dyDescent="0.25">
      <c r="A99" s="601"/>
      <c r="B99" s="603"/>
      <c r="C99" s="394" t="s">
        <v>451</v>
      </c>
      <c r="D99" s="395">
        <v>70</v>
      </c>
      <c r="E99" s="395">
        <v>0</v>
      </c>
      <c r="F99" s="395">
        <v>0</v>
      </c>
      <c r="G99" s="211">
        <f t="shared" si="2"/>
        <v>0</v>
      </c>
      <c r="H99" s="418">
        <f t="shared" si="3"/>
        <v>0</v>
      </c>
    </row>
    <row r="100" spans="1:8" x14ac:dyDescent="0.25">
      <c r="A100" s="601"/>
      <c r="B100" s="603"/>
      <c r="C100" s="394" t="s">
        <v>452</v>
      </c>
      <c r="D100" s="395">
        <v>7</v>
      </c>
      <c r="E100" s="395">
        <v>2</v>
      </c>
      <c r="F100" s="395">
        <v>2</v>
      </c>
      <c r="G100" s="211">
        <f t="shared" si="2"/>
        <v>28.571428571428569</v>
      </c>
      <c r="H100" s="418">
        <f t="shared" si="3"/>
        <v>28.571428571428569</v>
      </c>
    </row>
    <row r="101" spans="1:8" x14ac:dyDescent="0.25">
      <c r="A101" s="601"/>
      <c r="B101" s="603"/>
      <c r="C101" s="394" t="s">
        <v>453</v>
      </c>
      <c r="D101" s="395">
        <v>22</v>
      </c>
      <c r="E101" s="395">
        <v>0</v>
      </c>
      <c r="F101" s="395">
        <v>0</v>
      </c>
      <c r="G101" s="211">
        <f t="shared" si="2"/>
        <v>0</v>
      </c>
      <c r="H101" s="418">
        <f t="shared" si="3"/>
        <v>0</v>
      </c>
    </row>
  </sheetData>
  <autoFilter ref="A5:I5">
    <filterColumn colId="0" showButton="0"/>
    <filterColumn colId="1" showButton="0"/>
  </autoFilter>
  <mergeCells count="18">
    <mergeCell ref="A2:H2"/>
    <mergeCell ref="G3:H3"/>
    <mergeCell ref="A4:C4"/>
    <mergeCell ref="A5:C5"/>
    <mergeCell ref="A6:A101"/>
    <mergeCell ref="B6:C6"/>
    <mergeCell ref="B7:B27"/>
    <mergeCell ref="B28:B30"/>
    <mergeCell ref="B31:B33"/>
    <mergeCell ref="B34:B39"/>
    <mergeCell ref="B40:B41"/>
    <mergeCell ref="B42:B47"/>
    <mergeCell ref="B48:B62"/>
    <mergeCell ref="B63:B72"/>
    <mergeCell ref="B73:B76"/>
    <mergeCell ref="B77:B86"/>
    <mergeCell ref="B87:B97"/>
    <mergeCell ref="B98:B10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00"/>
  <sheetViews>
    <sheetView zoomScale="90" zoomScaleNormal="90" workbookViewId="0">
      <selection activeCell="A7" sqref="A7:L102"/>
    </sheetView>
  </sheetViews>
  <sheetFormatPr defaultColWidth="9.33203125" defaultRowHeight="15.75" x14ac:dyDescent="0.25"/>
  <cols>
    <col min="1" max="1" width="28.1640625" style="43" customWidth="1"/>
    <col min="2" max="2" width="23.6640625" style="43" customWidth="1"/>
    <col min="3" max="3" width="26" style="43" customWidth="1"/>
    <col min="4" max="4" width="14.6640625" style="43" customWidth="1"/>
    <col min="5" max="5" width="23.83203125" style="43" customWidth="1"/>
    <col min="6" max="6" width="22.5" style="43" customWidth="1"/>
    <col min="7" max="7" width="23.83203125" style="43" customWidth="1"/>
    <col min="8" max="16384" width="9.33203125" style="43"/>
  </cols>
  <sheetData>
    <row r="1" spans="1:7" ht="30" customHeight="1" x14ac:dyDescent="0.25">
      <c r="A1" s="515" t="s">
        <v>203</v>
      </c>
      <c r="B1" s="515"/>
      <c r="C1" s="515"/>
      <c r="D1" s="515"/>
      <c r="E1" s="515"/>
      <c r="F1" s="515"/>
      <c r="G1" s="515"/>
    </row>
    <row r="2" spans="1:7" ht="19.5" customHeight="1" x14ac:dyDescent="0.25">
      <c r="A2" s="44"/>
      <c r="B2" s="44"/>
      <c r="C2" s="44"/>
      <c r="D2" s="44"/>
      <c r="E2" s="44"/>
      <c r="F2" s="44"/>
      <c r="G2" s="26" t="s">
        <v>204</v>
      </c>
    </row>
    <row r="3" spans="1:7" ht="29.45" customHeight="1" x14ac:dyDescent="0.25">
      <c r="A3" s="516" t="s">
        <v>357</v>
      </c>
      <c r="B3" s="516"/>
      <c r="C3" s="516"/>
      <c r="D3" s="45" t="s">
        <v>57</v>
      </c>
      <c r="E3" s="46" t="s">
        <v>205</v>
      </c>
      <c r="F3" s="47" t="s">
        <v>206</v>
      </c>
      <c r="G3" s="48" t="s">
        <v>207</v>
      </c>
    </row>
    <row r="4" spans="1:7" x14ac:dyDescent="0.25">
      <c r="A4" s="497" t="s">
        <v>151</v>
      </c>
      <c r="B4" s="498"/>
      <c r="C4" s="498"/>
      <c r="D4" s="49">
        <v>44439.000000000044</v>
      </c>
      <c r="E4" s="50">
        <v>28706.000000000025</v>
      </c>
      <c r="F4" s="51">
        <v>14339.000000000015</v>
      </c>
      <c r="G4" s="52">
        <v>1393.9999999999984</v>
      </c>
    </row>
    <row r="5" spans="1:7" x14ac:dyDescent="0.25">
      <c r="A5" s="499" t="s">
        <v>358</v>
      </c>
      <c r="B5" s="501" t="s">
        <v>57</v>
      </c>
      <c r="C5" s="501"/>
      <c r="D5" s="49">
        <v>601</v>
      </c>
      <c r="E5" s="323">
        <v>465.99999999999989</v>
      </c>
      <c r="F5" s="324">
        <v>133.00000000000006</v>
      </c>
      <c r="G5" s="325">
        <v>2</v>
      </c>
    </row>
    <row r="6" spans="1:7" x14ac:dyDescent="0.25">
      <c r="A6" s="500"/>
      <c r="B6" s="487" t="s">
        <v>359</v>
      </c>
      <c r="C6" s="316" t="s">
        <v>57</v>
      </c>
      <c r="D6" s="326">
        <v>3</v>
      </c>
      <c r="E6" s="327">
        <v>1.0000000000000002</v>
      </c>
      <c r="F6" s="328">
        <v>0</v>
      </c>
      <c r="G6" s="329">
        <v>1.9999999999999998</v>
      </c>
    </row>
    <row r="7" spans="1:7" x14ac:dyDescent="0.25">
      <c r="A7" s="500"/>
      <c r="B7" s="487"/>
      <c r="C7" s="316" t="s">
        <v>360</v>
      </c>
      <c r="D7" s="326">
        <v>0</v>
      </c>
      <c r="E7" s="327">
        <v>0</v>
      </c>
      <c r="F7" s="328">
        <v>0</v>
      </c>
      <c r="G7" s="329">
        <v>0</v>
      </c>
    </row>
    <row r="8" spans="1:7" x14ac:dyDescent="0.25">
      <c r="A8" s="500"/>
      <c r="B8" s="487"/>
      <c r="C8" s="316" t="s">
        <v>361</v>
      </c>
      <c r="D8" s="326">
        <v>0</v>
      </c>
      <c r="E8" s="327">
        <v>0</v>
      </c>
      <c r="F8" s="328">
        <v>0</v>
      </c>
      <c r="G8" s="329">
        <v>0</v>
      </c>
    </row>
    <row r="9" spans="1:7" x14ac:dyDescent="0.25">
      <c r="A9" s="500"/>
      <c r="B9" s="487"/>
      <c r="C9" s="316" t="s">
        <v>362</v>
      </c>
      <c r="D9" s="326">
        <v>0</v>
      </c>
      <c r="E9" s="327">
        <v>0</v>
      </c>
      <c r="F9" s="328">
        <v>0</v>
      </c>
      <c r="G9" s="329">
        <v>0</v>
      </c>
    </row>
    <row r="10" spans="1:7" x14ac:dyDescent="0.25">
      <c r="A10" s="500"/>
      <c r="B10" s="487"/>
      <c r="C10" s="316" t="s">
        <v>363</v>
      </c>
      <c r="D10" s="326">
        <v>0</v>
      </c>
      <c r="E10" s="327">
        <v>0</v>
      </c>
      <c r="F10" s="328">
        <v>0</v>
      </c>
      <c r="G10" s="329">
        <v>0</v>
      </c>
    </row>
    <row r="11" spans="1:7" x14ac:dyDescent="0.25">
      <c r="A11" s="500"/>
      <c r="B11" s="487"/>
      <c r="C11" s="316" t="s">
        <v>364</v>
      </c>
      <c r="D11" s="326">
        <v>1</v>
      </c>
      <c r="E11" s="327">
        <v>1</v>
      </c>
      <c r="F11" s="328">
        <v>0</v>
      </c>
      <c r="G11" s="329">
        <v>0</v>
      </c>
    </row>
    <row r="12" spans="1:7" x14ac:dyDescent="0.25">
      <c r="A12" s="500"/>
      <c r="B12" s="487"/>
      <c r="C12" s="316" t="s">
        <v>365</v>
      </c>
      <c r="D12" s="326">
        <v>0</v>
      </c>
      <c r="E12" s="327">
        <v>0</v>
      </c>
      <c r="F12" s="328">
        <v>0</v>
      </c>
      <c r="G12" s="329">
        <v>0</v>
      </c>
    </row>
    <row r="13" spans="1:7" x14ac:dyDescent="0.25">
      <c r="A13" s="500"/>
      <c r="B13" s="487"/>
      <c r="C13" s="316" t="s">
        <v>366</v>
      </c>
      <c r="D13" s="326">
        <v>1</v>
      </c>
      <c r="E13" s="327">
        <v>0</v>
      </c>
      <c r="F13" s="328">
        <v>0</v>
      </c>
      <c r="G13" s="329">
        <v>1</v>
      </c>
    </row>
    <row r="14" spans="1:7" x14ac:dyDescent="0.25">
      <c r="A14" s="500"/>
      <c r="B14" s="487"/>
      <c r="C14" s="316" t="s">
        <v>367</v>
      </c>
      <c r="D14" s="326">
        <v>0</v>
      </c>
      <c r="E14" s="327">
        <v>0</v>
      </c>
      <c r="F14" s="328">
        <v>0</v>
      </c>
      <c r="G14" s="329">
        <v>0</v>
      </c>
    </row>
    <row r="15" spans="1:7" x14ac:dyDescent="0.25">
      <c r="A15" s="500"/>
      <c r="B15" s="487"/>
      <c r="C15" s="316" t="s">
        <v>368</v>
      </c>
      <c r="D15" s="326">
        <v>0</v>
      </c>
      <c r="E15" s="327">
        <v>0</v>
      </c>
      <c r="F15" s="328">
        <v>0</v>
      </c>
      <c r="G15" s="329">
        <v>0</v>
      </c>
    </row>
    <row r="16" spans="1:7" x14ac:dyDescent="0.25">
      <c r="A16" s="500"/>
      <c r="B16" s="487"/>
      <c r="C16" s="316" t="s">
        <v>369</v>
      </c>
      <c r="D16" s="326">
        <v>0</v>
      </c>
      <c r="E16" s="327">
        <v>0</v>
      </c>
      <c r="F16" s="328">
        <v>0</v>
      </c>
      <c r="G16" s="329">
        <v>0</v>
      </c>
    </row>
    <row r="17" spans="1:7" x14ac:dyDescent="0.25">
      <c r="A17" s="500"/>
      <c r="B17" s="487"/>
      <c r="C17" s="316" t="s">
        <v>370</v>
      </c>
      <c r="D17" s="326">
        <v>1</v>
      </c>
      <c r="E17" s="327">
        <v>0</v>
      </c>
      <c r="F17" s="328">
        <v>0</v>
      </c>
      <c r="G17" s="329">
        <v>1</v>
      </c>
    </row>
    <row r="18" spans="1:7" x14ac:dyDescent="0.25">
      <c r="A18" s="500"/>
      <c r="B18" s="487"/>
      <c r="C18" s="316" t="s">
        <v>371</v>
      </c>
      <c r="D18" s="326">
        <v>0</v>
      </c>
      <c r="E18" s="327">
        <v>0</v>
      </c>
      <c r="F18" s="328">
        <v>0</v>
      </c>
      <c r="G18" s="329">
        <v>0</v>
      </c>
    </row>
    <row r="19" spans="1:7" x14ac:dyDescent="0.25">
      <c r="A19" s="500"/>
      <c r="B19" s="487"/>
      <c r="C19" s="316" t="s">
        <v>372</v>
      </c>
      <c r="D19" s="326">
        <v>0</v>
      </c>
      <c r="E19" s="327">
        <v>0</v>
      </c>
      <c r="F19" s="328">
        <v>0</v>
      </c>
      <c r="G19" s="329">
        <v>0</v>
      </c>
    </row>
    <row r="20" spans="1:7" x14ac:dyDescent="0.25">
      <c r="A20" s="500"/>
      <c r="B20" s="487"/>
      <c r="C20" s="316" t="s">
        <v>373</v>
      </c>
      <c r="D20" s="326">
        <v>0</v>
      </c>
      <c r="E20" s="327">
        <v>0</v>
      </c>
      <c r="F20" s="328">
        <v>0</v>
      </c>
      <c r="G20" s="329">
        <v>0</v>
      </c>
    </row>
    <row r="21" spans="1:7" x14ac:dyDescent="0.25">
      <c r="A21" s="500"/>
      <c r="B21" s="487"/>
      <c r="C21" s="316" t="s">
        <v>374</v>
      </c>
      <c r="D21" s="326">
        <v>0</v>
      </c>
      <c r="E21" s="327">
        <v>0</v>
      </c>
      <c r="F21" s="328">
        <v>0</v>
      </c>
      <c r="G21" s="329">
        <v>0</v>
      </c>
    </row>
    <row r="22" spans="1:7" x14ac:dyDescent="0.25">
      <c r="A22" s="500"/>
      <c r="B22" s="487"/>
      <c r="C22" s="316" t="s">
        <v>375</v>
      </c>
      <c r="D22" s="326">
        <v>0</v>
      </c>
      <c r="E22" s="327">
        <v>0</v>
      </c>
      <c r="F22" s="328">
        <v>0</v>
      </c>
      <c r="G22" s="329">
        <v>0</v>
      </c>
    </row>
    <row r="23" spans="1:7" x14ac:dyDescent="0.25">
      <c r="A23" s="500"/>
      <c r="B23" s="487"/>
      <c r="C23" s="316" t="s">
        <v>376</v>
      </c>
      <c r="D23" s="326">
        <v>0</v>
      </c>
      <c r="E23" s="327">
        <v>0</v>
      </c>
      <c r="F23" s="328">
        <v>0</v>
      </c>
      <c r="G23" s="329">
        <v>0</v>
      </c>
    </row>
    <row r="24" spans="1:7" x14ac:dyDescent="0.25">
      <c r="A24" s="500"/>
      <c r="B24" s="487"/>
      <c r="C24" s="316" t="s">
        <v>377</v>
      </c>
      <c r="D24" s="326">
        <v>0</v>
      </c>
      <c r="E24" s="327">
        <v>0</v>
      </c>
      <c r="F24" s="328">
        <v>0</v>
      </c>
      <c r="G24" s="329">
        <v>0</v>
      </c>
    </row>
    <row r="25" spans="1:7" x14ac:dyDescent="0.25">
      <c r="A25" s="500"/>
      <c r="B25" s="487"/>
      <c r="C25" s="316" t="s">
        <v>378</v>
      </c>
      <c r="D25" s="326">
        <v>0</v>
      </c>
      <c r="E25" s="327">
        <v>0</v>
      </c>
      <c r="F25" s="328">
        <v>0</v>
      </c>
      <c r="G25" s="329">
        <v>0</v>
      </c>
    </row>
    <row r="26" spans="1:7" x14ac:dyDescent="0.25">
      <c r="A26" s="500"/>
      <c r="B26" s="487"/>
      <c r="C26" s="316" t="s">
        <v>379</v>
      </c>
      <c r="D26" s="326">
        <v>0</v>
      </c>
      <c r="E26" s="327">
        <v>0</v>
      </c>
      <c r="F26" s="328">
        <v>0</v>
      </c>
      <c r="G26" s="329">
        <v>0</v>
      </c>
    </row>
    <row r="27" spans="1:7" x14ac:dyDescent="0.25">
      <c r="A27" s="500"/>
      <c r="B27" s="487" t="s">
        <v>380</v>
      </c>
      <c r="C27" s="316" t="s">
        <v>57</v>
      </c>
      <c r="D27" s="326">
        <v>17</v>
      </c>
      <c r="E27" s="327">
        <v>4</v>
      </c>
      <c r="F27" s="328">
        <v>13</v>
      </c>
      <c r="G27" s="329">
        <v>0</v>
      </c>
    </row>
    <row r="28" spans="1:7" x14ac:dyDescent="0.25">
      <c r="A28" s="500"/>
      <c r="B28" s="487"/>
      <c r="C28" s="316" t="s">
        <v>381</v>
      </c>
      <c r="D28" s="326">
        <v>7</v>
      </c>
      <c r="E28" s="327">
        <v>3</v>
      </c>
      <c r="F28" s="328">
        <v>4</v>
      </c>
      <c r="G28" s="329">
        <v>0</v>
      </c>
    </row>
    <row r="29" spans="1:7" x14ac:dyDescent="0.25">
      <c r="A29" s="500"/>
      <c r="B29" s="487"/>
      <c r="C29" s="316" t="s">
        <v>382</v>
      </c>
      <c r="D29" s="326">
        <v>10</v>
      </c>
      <c r="E29" s="327">
        <v>1</v>
      </c>
      <c r="F29" s="328">
        <v>9</v>
      </c>
      <c r="G29" s="329">
        <v>0</v>
      </c>
    </row>
    <row r="30" spans="1:7" x14ac:dyDescent="0.25">
      <c r="A30" s="500"/>
      <c r="B30" s="487" t="s">
        <v>383</v>
      </c>
      <c r="C30" s="316" t="s">
        <v>57</v>
      </c>
      <c r="D30" s="326">
        <v>21</v>
      </c>
      <c r="E30" s="327">
        <v>15</v>
      </c>
      <c r="F30" s="328">
        <v>6</v>
      </c>
      <c r="G30" s="329">
        <v>0</v>
      </c>
    </row>
    <row r="31" spans="1:7" x14ac:dyDescent="0.25">
      <c r="A31" s="500"/>
      <c r="B31" s="487"/>
      <c r="C31" s="316" t="s">
        <v>384</v>
      </c>
      <c r="D31" s="326">
        <v>9</v>
      </c>
      <c r="E31" s="327">
        <v>6</v>
      </c>
      <c r="F31" s="328">
        <v>3</v>
      </c>
      <c r="G31" s="329">
        <v>0</v>
      </c>
    </row>
    <row r="32" spans="1:7" x14ac:dyDescent="0.25">
      <c r="A32" s="500"/>
      <c r="B32" s="487"/>
      <c r="C32" s="316" t="s">
        <v>385</v>
      </c>
      <c r="D32" s="326">
        <v>12</v>
      </c>
      <c r="E32" s="327">
        <v>9</v>
      </c>
      <c r="F32" s="328">
        <v>3</v>
      </c>
      <c r="G32" s="329">
        <v>0</v>
      </c>
    </row>
    <row r="33" spans="1:7" x14ac:dyDescent="0.25">
      <c r="A33" s="500"/>
      <c r="B33" s="487" t="s">
        <v>386</v>
      </c>
      <c r="C33" s="316" t="s">
        <v>57</v>
      </c>
      <c r="D33" s="326">
        <v>5</v>
      </c>
      <c r="E33" s="327">
        <v>4</v>
      </c>
      <c r="F33" s="328">
        <v>1</v>
      </c>
      <c r="G33" s="329">
        <v>0</v>
      </c>
    </row>
    <row r="34" spans="1:7" x14ac:dyDescent="0.25">
      <c r="A34" s="500"/>
      <c r="B34" s="487"/>
      <c r="C34" s="316" t="s">
        <v>387</v>
      </c>
      <c r="D34" s="326">
        <v>1</v>
      </c>
      <c r="E34" s="327">
        <v>1</v>
      </c>
      <c r="F34" s="328">
        <v>0</v>
      </c>
      <c r="G34" s="329">
        <v>0</v>
      </c>
    </row>
    <row r="35" spans="1:7" x14ac:dyDescent="0.25">
      <c r="A35" s="500"/>
      <c r="B35" s="487"/>
      <c r="C35" s="316" t="s">
        <v>388</v>
      </c>
      <c r="D35" s="326">
        <v>1</v>
      </c>
      <c r="E35" s="327">
        <v>1</v>
      </c>
      <c r="F35" s="328">
        <v>0</v>
      </c>
      <c r="G35" s="329">
        <v>0</v>
      </c>
    </row>
    <row r="36" spans="1:7" x14ac:dyDescent="0.25">
      <c r="A36" s="500"/>
      <c r="B36" s="487"/>
      <c r="C36" s="316" t="s">
        <v>389</v>
      </c>
      <c r="D36" s="326">
        <v>0</v>
      </c>
      <c r="E36" s="327">
        <v>0</v>
      </c>
      <c r="F36" s="328">
        <v>0</v>
      </c>
      <c r="G36" s="329">
        <v>0</v>
      </c>
    </row>
    <row r="37" spans="1:7" x14ac:dyDescent="0.25">
      <c r="A37" s="500"/>
      <c r="B37" s="487"/>
      <c r="C37" s="316" t="s">
        <v>390</v>
      </c>
      <c r="D37" s="326">
        <v>1</v>
      </c>
      <c r="E37" s="327">
        <v>1</v>
      </c>
      <c r="F37" s="328">
        <v>0</v>
      </c>
      <c r="G37" s="329">
        <v>0</v>
      </c>
    </row>
    <row r="38" spans="1:7" x14ac:dyDescent="0.25">
      <c r="A38" s="500"/>
      <c r="B38" s="487"/>
      <c r="C38" s="316" t="s">
        <v>391</v>
      </c>
      <c r="D38" s="326">
        <v>2</v>
      </c>
      <c r="E38" s="327">
        <v>1</v>
      </c>
      <c r="F38" s="328">
        <v>1</v>
      </c>
      <c r="G38" s="329">
        <v>0</v>
      </c>
    </row>
    <row r="39" spans="1:7" x14ac:dyDescent="0.25">
      <c r="A39" s="500"/>
      <c r="B39" s="487" t="s">
        <v>392</v>
      </c>
      <c r="C39" s="316" t="s">
        <v>57</v>
      </c>
      <c r="D39" s="326">
        <v>20</v>
      </c>
      <c r="E39" s="327">
        <v>18</v>
      </c>
      <c r="F39" s="328">
        <v>2</v>
      </c>
      <c r="G39" s="329">
        <v>0</v>
      </c>
    </row>
    <row r="40" spans="1:7" x14ac:dyDescent="0.25">
      <c r="A40" s="500"/>
      <c r="B40" s="487"/>
      <c r="C40" s="316" t="s">
        <v>393</v>
      </c>
      <c r="D40" s="326">
        <v>20</v>
      </c>
      <c r="E40" s="327">
        <v>18</v>
      </c>
      <c r="F40" s="328">
        <v>2</v>
      </c>
      <c r="G40" s="329">
        <v>0</v>
      </c>
    </row>
    <row r="41" spans="1:7" x14ac:dyDescent="0.25">
      <c r="A41" s="500"/>
      <c r="B41" s="487" t="s">
        <v>394</v>
      </c>
      <c r="C41" s="316" t="s">
        <v>57</v>
      </c>
      <c r="D41" s="326">
        <v>35</v>
      </c>
      <c r="E41" s="327">
        <v>35</v>
      </c>
      <c r="F41" s="328">
        <v>0</v>
      </c>
      <c r="G41" s="329">
        <v>0</v>
      </c>
    </row>
    <row r="42" spans="1:7" x14ac:dyDescent="0.25">
      <c r="A42" s="500"/>
      <c r="B42" s="487"/>
      <c r="C42" s="316" t="s">
        <v>395</v>
      </c>
      <c r="D42" s="326">
        <v>8</v>
      </c>
      <c r="E42" s="327">
        <v>8</v>
      </c>
      <c r="F42" s="328">
        <v>0</v>
      </c>
      <c r="G42" s="329">
        <v>0</v>
      </c>
    </row>
    <row r="43" spans="1:7" x14ac:dyDescent="0.25">
      <c r="A43" s="500"/>
      <c r="B43" s="487"/>
      <c r="C43" s="316" t="s">
        <v>396</v>
      </c>
      <c r="D43" s="326">
        <v>8</v>
      </c>
      <c r="E43" s="327">
        <v>8</v>
      </c>
      <c r="F43" s="328">
        <v>0</v>
      </c>
      <c r="G43" s="329">
        <v>0</v>
      </c>
    </row>
    <row r="44" spans="1:7" x14ac:dyDescent="0.25">
      <c r="A44" s="500"/>
      <c r="B44" s="487"/>
      <c r="C44" s="316" t="s">
        <v>397</v>
      </c>
      <c r="D44" s="326">
        <v>5</v>
      </c>
      <c r="E44" s="327">
        <v>5</v>
      </c>
      <c r="F44" s="328">
        <v>0</v>
      </c>
      <c r="G44" s="329">
        <v>0</v>
      </c>
    </row>
    <row r="45" spans="1:7" x14ac:dyDescent="0.25">
      <c r="A45" s="500"/>
      <c r="B45" s="487"/>
      <c r="C45" s="316" t="s">
        <v>398</v>
      </c>
      <c r="D45" s="326">
        <v>5</v>
      </c>
      <c r="E45" s="327">
        <v>5</v>
      </c>
      <c r="F45" s="328">
        <v>0</v>
      </c>
      <c r="G45" s="329">
        <v>0</v>
      </c>
    </row>
    <row r="46" spans="1:7" x14ac:dyDescent="0.25">
      <c r="A46" s="500"/>
      <c r="B46" s="487"/>
      <c r="C46" s="316" t="s">
        <v>399</v>
      </c>
      <c r="D46" s="326">
        <v>9</v>
      </c>
      <c r="E46" s="327">
        <v>9</v>
      </c>
      <c r="F46" s="328">
        <v>0</v>
      </c>
      <c r="G46" s="329">
        <v>0</v>
      </c>
    </row>
    <row r="47" spans="1:7" x14ac:dyDescent="0.25">
      <c r="A47" s="500"/>
      <c r="B47" s="487" t="s">
        <v>400</v>
      </c>
      <c r="C47" s="316" t="s">
        <v>57</v>
      </c>
      <c r="D47" s="326">
        <v>427.99999999999994</v>
      </c>
      <c r="E47" s="327">
        <v>344.99999999999994</v>
      </c>
      <c r="F47" s="328">
        <v>83</v>
      </c>
      <c r="G47" s="329">
        <v>0</v>
      </c>
    </row>
    <row r="48" spans="1:7" x14ac:dyDescent="0.25">
      <c r="A48" s="500"/>
      <c r="B48" s="487"/>
      <c r="C48" s="316" t="s">
        <v>401</v>
      </c>
      <c r="D48" s="326">
        <v>27</v>
      </c>
      <c r="E48" s="327">
        <v>15</v>
      </c>
      <c r="F48" s="328">
        <v>12</v>
      </c>
      <c r="G48" s="329">
        <v>0</v>
      </c>
    </row>
    <row r="49" spans="1:7" x14ac:dyDescent="0.25">
      <c r="A49" s="500"/>
      <c r="B49" s="487"/>
      <c r="C49" s="316" t="s">
        <v>402</v>
      </c>
      <c r="D49" s="326">
        <v>9</v>
      </c>
      <c r="E49" s="327">
        <v>8</v>
      </c>
      <c r="F49" s="328">
        <v>1</v>
      </c>
      <c r="G49" s="329">
        <v>0</v>
      </c>
    </row>
    <row r="50" spans="1:7" x14ac:dyDescent="0.25">
      <c r="A50" s="500"/>
      <c r="B50" s="487"/>
      <c r="C50" s="316" t="s">
        <v>403</v>
      </c>
      <c r="D50" s="326">
        <v>25</v>
      </c>
      <c r="E50" s="327">
        <v>24</v>
      </c>
      <c r="F50" s="328">
        <v>1</v>
      </c>
      <c r="G50" s="329">
        <v>0</v>
      </c>
    </row>
    <row r="51" spans="1:7" x14ac:dyDescent="0.25">
      <c r="A51" s="500"/>
      <c r="B51" s="487"/>
      <c r="C51" s="316" t="s">
        <v>404</v>
      </c>
      <c r="D51" s="326">
        <v>59</v>
      </c>
      <c r="E51" s="327">
        <v>55</v>
      </c>
      <c r="F51" s="328">
        <v>4</v>
      </c>
      <c r="G51" s="329">
        <v>0</v>
      </c>
    </row>
    <row r="52" spans="1:7" x14ac:dyDescent="0.25">
      <c r="A52" s="500"/>
      <c r="B52" s="487"/>
      <c r="C52" s="316" t="s">
        <v>405</v>
      </c>
      <c r="D52" s="326">
        <v>21</v>
      </c>
      <c r="E52" s="327">
        <v>20</v>
      </c>
      <c r="F52" s="328">
        <v>1</v>
      </c>
      <c r="G52" s="329">
        <v>0</v>
      </c>
    </row>
    <row r="53" spans="1:7" x14ac:dyDescent="0.25">
      <c r="A53" s="500"/>
      <c r="B53" s="487"/>
      <c r="C53" s="316" t="s">
        <v>406</v>
      </c>
      <c r="D53" s="326">
        <v>53</v>
      </c>
      <c r="E53" s="327">
        <v>44</v>
      </c>
      <c r="F53" s="328">
        <v>9</v>
      </c>
      <c r="G53" s="329">
        <v>0</v>
      </c>
    </row>
    <row r="54" spans="1:7" x14ac:dyDescent="0.25">
      <c r="A54" s="500"/>
      <c r="B54" s="487"/>
      <c r="C54" s="316" t="s">
        <v>407</v>
      </c>
      <c r="D54" s="326">
        <v>32</v>
      </c>
      <c r="E54" s="327">
        <v>28</v>
      </c>
      <c r="F54" s="328">
        <v>4</v>
      </c>
      <c r="G54" s="329">
        <v>0</v>
      </c>
    </row>
    <row r="55" spans="1:7" x14ac:dyDescent="0.25">
      <c r="A55" s="500"/>
      <c r="B55" s="487"/>
      <c r="C55" s="316" t="s">
        <v>408</v>
      </c>
      <c r="D55" s="326">
        <v>42</v>
      </c>
      <c r="E55" s="327">
        <v>40</v>
      </c>
      <c r="F55" s="328">
        <v>2</v>
      </c>
      <c r="G55" s="329">
        <v>0</v>
      </c>
    </row>
    <row r="56" spans="1:7" x14ac:dyDescent="0.25">
      <c r="A56" s="500"/>
      <c r="B56" s="487"/>
      <c r="C56" s="316" t="s">
        <v>409</v>
      </c>
      <c r="D56" s="326">
        <v>51</v>
      </c>
      <c r="E56" s="327">
        <v>13</v>
      </c>
      <c r="F56" s="328">
        <v>38</v>
      </c>
      <c r="G56" s="329">
        <v>0</v>
      </c>
    </row>
    <row r="57" spans="1:7" x14ac:dyDescent="0.25">
      <c r="A57" s="500"/>
      <c r="B57" s="487"/>
      <c r="C57" s="316" t="s">
        <v>410</v>
      </c>
      <c r="D57" s="326">
        <v>35</v>
      </c>
      <c r="E57" s="327">
        <v>34</v>
      </c>
      <c r="F57" s="328">
        <v>1</v>
      </c>
      <c r="G57" s="329">
        <v>0</v>
      </c>
    </row>
    <row r="58" spans="1:7" x14ac:dyDescent="0.25">
      <c r="A58" s="500"/>
      <c r="B58" s="487"/>
      <c r="C58" s="316" t="s">
        <v>411</v>
      </c>
      <c r="D58" s="326">
        <v>32</v>
      </c>
      <c r="E58" s="327">
        <v>25</v>
      </c>
      <c r="F58" s="328">
        <v>7</v>
      </c>
      <c r="G58" s="329">
        <v>0</v>
      </c>
    </row>
    <row r="59" spans="1:7" x14ac:dyDescent="0.25">
      <c r="A59" s="500"/>
      <c r="B59" s="487"/>
      <c r="C59" s="316" t="s">
        <v>412</v>
      </c>
      <c r="D59" s="326">
        <v>2</v>
      </c>
      <c r="E59" s="327">
        <v>1</v>
      </c>
      <c r="F59" s="328">
        <v>1</v>
      </c>
      <c r="G59" s="329">
        <v>0</v>
      </c>
    </row>
    <row r="60" spans="1:7" x14ac:dyDescent="0.25">
      <c r="A60" s="500"/>
      <c r="B60" s="487"/>
      <c r="C60" s="316" t="s">
        <v>413</v>
      </c>
      <c r="D60" s="326">
        <v>32</v>
      </c>
      <c r="E60" s="327">
        <v>30</v>
      </c>
      <c r="F60" s="328">
        <v>2</v>
      </c>
      <c r="G60" s="329">
        <v>0</v>
      </c>
    </row>
    <row r="61" spans="1:7" x14ac:dyDescent="0.25">
      <c r="A61" s="500"/>
      <c r="B61" s="487"/>
      <c r="C61" s="316" t="s">
        <v>414</v>
      </c>
      <c r="D61" s="326">
        <v>8</v>
      </c>
      <c r="E61" s="327">
        <v>8</v>
      </c>
      <c r="F61" s="328">
        <v>0</v>
      </c>
      <c r="G61" s="329">
        <v>0</v>
      </c>
    </row>
    <row r="62" spans="1:7" x14ac:dyDescent="0.25">
      <c r="A62" s="500"/>
      <c r="B62" s="487" t="s">
        <v>415</v>
      </c>
      <c r="C62" s="316" t="s">
        <v>57</v>
      </c>
      <c r="D62" s="326">
        <v>11</v>
      </c>
      <c r="E62" s="327">
        <v>8</v>
      </c>
      <c r="F62" s="328">
        <v>3</v>
      </c>
      <c r="G62" s="329">
        <v>0</v>
      </c>
    </row>
    <row r="63" spans="1:7" x14ac:dyDescent="0.25">
      <c r="A63" s="500"/>
      <c r="B63" s="487"/>
      <c r="C63" s="316" t="s">
        <v>416</v>
      </c>
      <c r="D63" s="326">
        <v>0</v>
      </c>
      <c r="E63" s="327">
        <v>0</v>
      </c>
      <c r="F63" s="328">
        <v>0</v>
      </c>
      <c r="G63" s="329">
        <v>0</v>
      </c>
    </row>
    <row r="64" spans="1:7" x14ac:dyDescent="0.25">
      <c r="A64" s="500"/>
      <c r="B64" s="487"/>
      <c r="C64" s="316" t="s">
        <v>417</v>
      </c>
      <c r="D64" s="326">
        <v>3</v>
      </c>
      <c r="E64" s="327">
        <v>1</v>
      </c>
      <c r="F64" s="328">
        <v>2</v>
      </c>
      <c r="G64" s="329">
        <v>0</v>
      </c>
    </row>
    <row r="65" spans="1:7" x14ac:dyDescent="0.25">
      <c r="A65" s="500"/>
      <c r="B65" s="487"/>
      <c r="C65" s="316" t="s">
        <v>418</v>
      </c>
      <c r="D65" s="326">
        <v>0</v>
      </c>
      <c r="E65" s="327">
        <v>0</v>
      </c>
      <c r="F65" s="328">
        <v>0</v>
      </c>
      <c r="G65" s="329">
        <v>0</v>
      </c>
    </row>
    <row r="66" spans="1:7" x14ac:dyDescent="0.25">
      <c r="A66" s="500"/>
      <c r="B66" s="487"/>
      <c r="C66" s="316" t="s">
        <v>419</v>
      </c>
      <c r="D66" s="326">
        <v>0</v>
      </c>
      <c r="E66" s="327">
        <v>0</v>
      </c>
      <c r="F66" s="328">
        <v>0</v>
      </c>
      <c r="G66" s="329">
        <v>0</v>
      </c>
    </row>
    <row r="67" spans="1:7" x14ac:dyDescent="0.25">
      <c r="A67" s="500"/>
      <c r="B67" s="487"/>
      <c r="C67" s="316" t="s">
        <v>420</v>
      </c>
      <c r="D67" s="326">
        <v>0</v>
      </c>
      <c r="E67" s="327">
        <v>0</v>
      </c>
      <c r="F67" s="328">
        <v>0</v>
      </c>
      <c r="G67" s="329">
        <v>0</v>
      </c>
    </row>
    <row r="68" spans="1:7" x14ac:dyDescent="0.25">
      <c r="A68" s="500"/>
      <c r="B68" s="487"/>
      <c r="C68" s="316" t="s">
        <v>421</v>
      </c>
      <c r="D68" s="326">
        <v>0</v>
      </c>
      <c r="E68" s="327">
        <v>0</v>
      </c>
      <c r="F68" s="328">
        <v>0</v>
      </c>
      <c r="G68" s="329">
        <v>0</v>
      </c>
    </row>
    <row r="69" spans="1:7" x14ac:dyDescent="0.25">
      <c r="A69" s="500"/>
      <c r="B69" s="487"/>
      <c r="C69" s="316" t="s">
        <v>422</v>
      </c>
      <c r="D69" s="326">
        <v>1</v>
      </c>
      <c r="E69" s="327">
        <v>0</v>
      </c>
      <c r="F69" s="328">
        <v>1</v>
      </c>
      <c r="G69" s="329">
        <v>0</v>
      </c>
    </row>
    <row r="70" spans="1:7" x14ac:dyDescent="0.25">
      <c r="A70" s="500"/>
      <c r="B70" s="487"/>
      <c r="C70" s="316" t="s">
        <v>423</v>
      </c>
      <c r="D70" s="326">
        <v>6</v>
      </c>
      <c r="E70" s="327">
        <v>6</v>
      </c>
      <c r="F70" s="328">
        <v>0</v>
      </c>
      <c r="G70" s="329">
        <v>0</v>
      </c>
    </row>
    <row r="71" spans="1:7" x14ac:dyDescent="0.25">
      <c r="A71" s="500"/>
      <c r="B71" s="487"/>
      <c r="C71" s="316" t="s">
        <v>424</v>
      </c>
      <c r="D71" s="326">
        <v>1</v>
      </c>
      <c r="E71" s="327">
        <v>1</v>
      </c>
      <c r="F71" s="328">
        <v>0</v>
      </c>
      <c r="G71" s="329">
        <v>0</v>
      </c>
    </row>
    <row r="72" spans="1:7" x14ac:dyDescent="0.25">
      <c r="A72" s="500"/>
      <c r="B72" s="487" t="s">
        <v>425</v>
      </c>
      <c r="C72" s="316" t="s">
        <v>57</v>
      </c>
      <c r="D72" s="326">
        <v>5</v>
      </c>
      <c r="E72" s="327">
        <v>2</v>
      </c>
      <c r="F72" s="328">
        <v>3</v>
      </c>
      <c r="G72" s="329">
        <v>0</v>
      </c>
    </row>
    <row r="73" spans="1:7" x14ac:dyDescent="0.25">
      <c r="A73" s="500"/>
      <c r="B73" s="487"/>
      <c r="C73" s="316" t="s">
        <v>426</v>
      </c>
      <c r="D73" s="326">
        <v>0</v>
      </c>
      <c r="E73" s="327">
        <v>0</v>
      </c>
      <c r="F73" s="328">
        <v>0</v>
      </c>
      <c r="G73" s="329">
        <v>0</v>
      </c>
    </row>
    <row r="74" spans="1:7" x14ac:dyDescent="0.25">
      <c r="A74" s="500"/>
      <c r="B74" s="487"/>
      <c r="C74" s="316" t="s">
        <v>427</v>
      </c>
      <c r="D74" s="326">
        <v>4</v>
      </c>
      <c r="E74" s="327">
        <v>1</v>
      </c>
      <c r="F74" s="328">
        <v>3</v>
      </c>
      <c r="G74" s="329">
        <v>0</v>
      </c>
    </row>
    <row r="75" spans="1:7" x14ac:dyDescent="0.25">
      <c r="A75" s="500"/>
      <c r="B75" s="487"/>
      <c r="C75" s="316" t="s">
        <v>428</v>
      </c>
      <c r="D75" s="326">
        <v>1</v>
      </c>
      <c r="E75" s="327">
        <v>1</v>
      </c>
      <c r="F75" s="328">
        <v>0</v>
      </c>
      <c r="G75" s="329">
        <v>0</v>
      </c>
    </row>
    <row r="76" spans="1:7" x14ac:dyDescent="0.25">
      <c r="A76" s="500"/>
      <c r="B76" s="487" t="s">
        <v>429</v>
      </c>
      <c r="C76" s="316" t="s">
        <v>57</v>
      </c>
      <c r="D76" s="326">
        <v>0</v>
      </c>
      <c r="E76" s="327">
        <v>0</v>
      </c>
      <c r="F76" s="328">
        <v>0</v>
      </c>
      <c r="G76" s="329">
        <v>0</v>
      </c>
    </row>
    <row r="77" spans="1:7" x14ac:dyDescent="0.25">
      <c r="A77" s="500"/>
      <c r="B77" s="487"/>
      <c r="C77" s="316" t="s">
        <v>430</v>
      </c>
      <c r="D77" s="326">
        <v>0</v>
      </c>
      <c r="E77" s="327">
        <v>0</v>
      </c>
      <c r="F77" s="328">
        <v>0</v>
      </c>
      <c r="G77" s="329">
        <v>0</v>
      </c>
    </row>
    <row r="78" spans="1:7" x14ac:dyDescent="0.25">
      <c r="A78" s="500"/>
      <c r="B78" s="487"/>
      <c r="C78" s="316" t="s">
        <v>431</v>
      </c>
      <c r="D78" s="326">
        <v>0</v>
      </c>
      <c r="E78" s="327">
        <v>0</v>
      </c>
      <c r="F78" s="328">
        <v>0</v>
      </c>
      <c r="G78" s="329">
        <v>0</v>
      </c>
    </row>
    <row r="79" spans="1:7" x14ac:dyDescent="0.25">
      <c r="A79" s="500"/>
      <c r="B79" s="487"/>
      <c r="C79" s="316" t="s">
        <v>432</v>
      </c>
      <c r="D79" s="326">
        <v>0</v>
      </c>
      <c r="E79" s="327">
        <v>0</v>
      </c>
      <c r="F79" s="328">
        <v>0</v>
      </c>
      <c r="G79" s="329">
        <v>0</v>
      </c>
    </row>
    <row r="80" spans="1:7" x14ac:dyDescent="0.25">
      <c r="A80" s="500"/>
      <c r="B80" s="487"/>
      <c r="C80" s="316" t="s">
        <v>433</v>
      </c>
      <c r="D80" s="326">
        <v>0</v>
      </c>
      <c r="E80" s="327">
        <v>0</v>
      </c>
      <c r="F80" s="328">
        <v>0</v>
      </c>
      <c r="G80" s="329">
        <v>0</v>
      </c>
    </row>
    <row r="81" spans="1:7" x14ac:dyDescent="0.25">
      <c r="A81" s="500"/>
      <c r="B81" s="487"/>
      <c r="C81" s="316" t="s">
        <v>434</v>
      </c>
      <c r="D81" s="326">
        <v>0</v>
      </c>
      <c r="E81" s="327">
        <v>0</v>
      </c>
      <c r="F81" s="328">
        <v>0</v>
      </c>
      <c r="G81" s="329">
        <v>0</v>
      </c>
    </row>
    <row r="82" spans="1:7" x14ac:dyDescent="0.25">
      <c r="A82" s="500"/>
      <c r="B82" s="487"/>
      <c r="C82" s="316" t="s">
        <v>435</v>
      </c>
      <c r="D82" s="326">
        <v>0</v>
      </c>
      <c r="E82" s="327">
        <v>0</v>
      </c>
      <c r="F82" s="328">
        <v>0</v>
      </c>
      <c r="G82" s="329">
        <v>0</v>
      </c>
    </row>
    <row r="83" spans="1:7" x14ac:dyDescent="0.25">
      <c r="A83" s="500"/>
      <c r="B83" s="487"/>
      <c r="C83" s="316" t="s">
        <v>436</v>
      </c>
      <c r="D83" s="326">
        <v>0</v>
      </c>
      <c r="E83" s="327">
        <v>0</v>
      </c>
      <c r="F83" s="328">
        <v>0</v>
      </c>
      <c r="G83" s="329">
        <v>0</v>
      </c>
    </row>
    <row r="84" spans="1:7" x14ac:dyDescent="0.25">
      <c r="A84" s="500"/>
      <c r="B84" s="487"/>
      <c r="C84" s="316" t="s">
        <v>437</v>
      </c>
      <c r="D84" s="326">
        <v>0</v>
      </c>
      <c r="E84" s="327">
        <v>0</v>
      </c>
      <c r="F84" s="328">
        <v>0</v>
      </c>
      <c r="G84" s="329">
        <v>0</v>
      </c>
    </row>
    <row r="85" spans="1:7" x14ac:dyDescent="0.25">
      <c r="A85" s="500"/>
      <c r="B85" s="487"/>
      <c r="C85" s="316" t="s">
        <v>438</v>
      </c>
      <c r="D85" s="326">
        <v>0</v>
      </c>
      <c r="E85" s="327">
        <v>0</v>
      </c>
      <c r="F85" s="328">
        <v>0</v>
      </c>
      <c r="G85" s="329">
        <v>0</v>
      </c>
    </row>
    <row r="86" spans="1:7" x14ac:dyDescent="0.25">
      <c r="A86" s="500"/>
      <c r="B86" s="487" t="s">
        <v>439</v>
      </c>
      <c r="C86" s="316" t="s">
        <v>57</v>
      </c>
      <c r="D86" s="326">
        <v>29</v>
      </c>
      <c r="E86" s="327">
        <v>13</v>
      </c>
      <c r="F86" s="328">
        <v>15.999999999999998</v>
      </c>
      <c r="G86" s="329">
        <v>0</v>
      </c>
    </row>
    <row r="87" spans="1:7" x14ac:dyDescent="0.25">
      <c r="A87" s="500"/>
      <c r="B87" s="487"/>
      <c r="C87" s="316" t="s">
        <v>440</v>
      </c>
      <c r="D87" s="326">
        <v>11</v>
      </c>
      <c r="E87" s="327">
        <v>3</v>
      </c>
      <c r="F87" s="328">
        <v>8</v>
      </c>
      <c r="G87" s="329">
        <v>0</v>
      </c>
    </row>
    <row r="88" spans="1:7" x14ac:dyDescent="0.25">
      <c r="A88" s="500"/>
      <c r="B88" s="487"/>
      <c r="C88" s="316" t="s">
        <v>441</v>
      </c>
      <c r="D88" s="326">
        <v>12</v>
      </c>
      <c r="E88" s="327">
        <v>6</v>
      </c>
      <c r="F88" s="328">
        <v>6</v>
      </c>
      <c r="G88" s="329">
        <v>0</v>
      </c>
    </row>
    <row r="89" spans="1:7" x14ac:dyDescent="0.25">
      <c r="A89" s="500"/>
      <c r="B89" s="487"/>
      <c r="C89" s="316" t="s">
        <v>442</v>
      </c>
      <c r="D89" s="326">
        <v>0</v>
      </c>
      <c r="E89" s="327">
        <v>0</v>
      </c>
      <c r="F89" s="328">
        <v>0</v>
      </c>
      <c r="G89" s="329">
        <v>0</v>
      </c>
    </row>
    <row r="90" spans="1:7" x14ac:dyDescent="0.25">
      <c r="A90" s="500"/>
      <c r="B90" s="487"/>
      <c r="C90" s="316" t="s">
        <v>443</v>
      </c>
      <c r="D90" s="326">
        <v>0</v>
      </c>
      <c r="E90" s="327">
        <v>0</v>
      </c>
      <c r="F90" s="328">
        <v>0</v>
      </c>
      <c r="G90" s="329">
        <v>0</v>
      </c>
    </row>
    <row r="91" spans="1:7" x14ac:dyDescent="0.25">
      <c r="A91" s="500"/>
      <c r="B91" s="487"/>
      <c r="C91" s="316" t="s">
        <v>444</v>
      </c>
      <c r="D91" s="326">
        <v>0</v>
      </c>
      <c r="E91" s="327">
        <v>0</v>
      </c>
      <c r="F91" s="328">
        <v>0</v>
      </c>
      <c r="G91" s="329">
        <v>0</v>
      </c>
    </row>
    <row r="92" spans="1:7" x14ac:dyDescent="0.25">
      <c r="A92" s="500"/>
      <c r="B92" s="487"/>
      <c r="C92" s="316" t="s">
        <v>445</v>
      </c>
      <c r="D92" s="326">
        <v>0</v>
      </c>
      <c r="E92" s="327">
        <v>0</v>
      </c>
      <c r="F92" s="328">
        <v>0</v>
      </c>
      <c r="G92" s="329">
        <v>0</v>
      </c>
    </row>
    <row r="93" spans="1:7" x14ac:dyDescent="0.25">
      <c r="A93" s="500"/>
      <c r="B93" s="487"/>
      <c r="C93" s="316" t="s">
        <v>446</v>
      </c>
      <c r="D93" s="326">
        <v>5</v>
      </c>
      <c r="E93" s="327">
        <v>3</v>
      </c>
      <c r="F93" s="328">
        <v>2</v>
      </c>
      <c r="G93" s="329">
        <v>0</v>
      </c>
    </row>
    <row r="94" spans="1:7" x14ac:dyDescent="0.25">
      <c r="A94" s="500"/>
      <c r="B94" s="487"/>
      <c r="C94" s="316" t="s">
        <v>447</v>
      </c>
      <c r="D94" s="326">
        <v>1</v>
      </c>
      <c r="E94" s="327">
        <v>1</v>
      </c>
      <c r="F94" s="328">
        <v>0</v>
      </c>
      <c r="G94" s="329">
        <v>0</v>
      </c>
    </row>
    <row r="95" spans="1:7" x14ac:dyDescent="0.25">
      <c r="A95" s="500"/>
      <c r="B95" s="487"/>
      <c r="C95" s="316" t="s">
        <v>448</v>
      </c>
      <c r="D95" s="326">
        <v>0</v>
      </c>
      <c r="E95" s="327">
        <v>0</v>
      </c>
      <c r="F95" s="328">
        <v>0</v>
      </c>
      <c r="G95" s="329">
        <v>0</v>
      </c>
    </row>
    <row r="96" spans="1:7" x14ac:dyDescent="0.25">
      <c r="A96" s="500"/>
      <c r="B96" s="487"/>
      <c r="C96" s="316" t="s">
        <v>449</v>
      </c>
      <c r="D96" s="326">
        <v>0</v>
      </c>
      <c r="E96" s="327">
        <v>0</v>
      </c>
      <c r="F96" s="328">
        <v>0</v>
      </c>
      <c r="G96" s="329">
        <v>0</v>
      </c>
    </row>
    <row r="97" spans="1:7" x14ac:dyDescent="0.25">
      <c r="A97" s="500"/>
      <c r="B97" s="487" t="s">
        <v>450</v>
      </c>
      <c r="C97" s="316" t="s">
        <v>57</v>
      </c>
      <c r="D97" s="326">
        <v>27</v>
      </c>
      <c r="E97" s="327">
        <v>21</v>
      </c>
      <c r="F97" s="328">
        <v>6</v>
      </c>
      <c r="G97" s="329">
        <v>0</v>
      </c>
    </row>
    <row r="98" spans="1:7" x14ac:dyDescent="0.25">
      <c r="A98" s="500"/>
      <c r="B98" s="487"/>
      <c r="C98" s="316" t="s">
        <v>451</v>
      </c>
      <c r="D98" s="326">
        <v>26</v>
      </c>
      <c r="E98" s="327">
        <v>20</v>
      </c>
      <c r="F98" s="328">
        <v>6</v>
      </c>
      <c r="G98" s="329">
        <v>0</v>
      </c>
    </row>
    <row r="99" spans="1:7" x14ac:dyDescent="0.25">
      <c r="A99" s="500"/>
      <c r="B99" s="487"/>
      <c r="C99" s="316" t="s">
        <v>452</v>
      </c>
      <c r="D99" s="326">
        <v>0</v>
      </c>
      <c r="E99" s="327">
        <v>0</v>
      </c>
      <c r="F99" s="328">
        <v>0</v>
      </c>
      <c r="G99" s="329">
        <v>0</v>
      </c>
    </row>
    <row r="100" spans="1:7" x14ac:dyDescent="0.25">
      <c r="A100" s="500"/>
      <c r="B100" s="487"/>
      <c r="C100" s="316" t="s">
        <v>453</v>
      </c>
      <c r="D100" s="326">
        <v>1</v>
      </c>
      <c r="E100" s="327">
        <v>1</v>
      </c>
      <c r="F100" s="328">
        <v>0</v>
      </c>
      <c r="G100" s="329">
        <v>0</v>
      </c>
    </row>
  </sheetData>
  <autoFilter ref="A4:G4">
    <filterColumn colId="0" showButton="0"/>
    <filterColumn colId="1" showButton="0"/>
  </autoFilter>
  <mergeCells count="17">
    <mergeCell ref="B97:B100"/>
    <mergeCell ref="A1:G1"/>
    <mergeCell ref="A3:C3"/>
    <mergeCell ref="A4:C4"/>
    <mergeCell ref="A5:A100"/>
    <mergeCell ref="B5:C5"/>
    <mergeCell ref="B6:B26"/>
    <mergeCell ref="B27:B29"/>
    <mergeCell ref="B30:B32"/>
    <mergeCell ref="B33:B38"/>
    <mergeCell ref="B39:B40"/>
    <mergeCell ref="B41:B46"/>
    <mergeCell ref="B47:B61"/>
    <mergeCell ref="B62:B71"/>
    <mergeCell ref="B72:B75"/>
    <mergeCell ref="B76:B85"/>
    <mergeCell ref="B86:B96"/>
  </mergeCell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01"/>
  <sheetViews>
    <sheetView zoomScale="80" zoomScaleNormal="80" workbookViewId="0">
      <selection activeCell="A7" sqref="A7:L102"/>
    </sheetView>
  </sheetViews>
  <sheetFormatPr defaultColWidth="9.33203125" defaultRowHeight="15.75" x14ac:dyDescent="0.25"/>
  <cols>
    <col min="1" max="1" width="37" style="163" customWidth="1"/>
    <col min="2" max="2" width="29.83203125" style="163" customWidth="1"/>
    <col min="3" max="3" width="31.1640625" style="163" customWidth="1"/>
    <col min="4" max="4" width="19.6640625" style="163" customWidth="1"/>
    <col min="5" max="5" width="21.5" style="163" customWidth="1"/>
    <col min="6" max="6" width="17.83203125" style="163" customWidth="1"/>
    <col min="7" max="7" width="18.83203125" style="163" customWidth="1"/>
    <col min="8" max="8" width="17.83203125" style="163" customWidth="1"/>
    <col min="9" max="16384" width="9.33203125" style="163"/>
  </cols>
  <sheetData>
    <row r="1" spans="1:9" ht="15" customHeight="1" x14ac:dyDescent="0.25">
      <c r="A1" s="171" t="s">
        <v>328</v>
      </c>
      <c r="B1" s="171"/>
      <c r="C1" s="171"/>
    </row>
    <row r="2" spans="1:9" ht="46.5" customHeight="1" x14ac:dyDescent="0.25">
      <c r="A2" s="588" t="s">
        <v>329</v>
      </c>
      <c r="B2" s="588"/>
      <c r="C2" s="588"/>
      <c r="D2" s="588"/>
      <c r="E2" s="588"/>
      <c r="F2" s="588"/>
      <c r="G2" s="588"/>
      <c r="H2" s="588"/>
      <c r="I2" s="164"/>
    </row>
    <row r="3" spans="1:9" ht="21" customHeight="1" x14ac:dyDescent="0.25">
      <c r="A3" s="107"/>
      <c r="B3" s="107"/>
      <c r="C3" s="107"/>
      <c r="D3" s="107"/>
      <c r="E3" s="107"/>
      <c r="F3" s="107"/>
      <c r="G3" s="626"/>
      <c r="H3" s="626"/>
      <c r="I3" s="107"/>
    </row>
    <row r="4" spans="1:9" s="207" customFormat="1" ht="55.5" customHeight="1" x14ac:dyDescent="0.15">
      <c r="A4" s="571" t="s">
        <v>357</v>
      </c>
      <c r="B4" s="571"/>
      <c r="C4" s="571"/>
      <c r="D4" s="130" t="s">
        <v>323</v>
      </c>
      <c r="E4" s="130" t="s">
        <v>324</v>
      </c>
      <c r="F4" s="130" t="s">
        <v>325</v>
      </c>
      <c r="G4" s="130" t="s">
        <v>326</v>
      </c>
      <c r="H4" s="130" t="s">
        <v>327</v>
      </c>
    </row>
    <row r="5" spans="1:9" s="207" customFormat="1" ht="24" customHeight="1" x14ac:dyDescent="0.15">
      <c r="A5" s="627" t="s">
        <v>151</v>
      </c>
      <c r="B5" s="628"/>
      <c r="C5" s="628"/>
      <c r="D5" s="212">
        <v>2072.0000000000018</v>
      </c>
      <c r="E5" s="212">
        <v>444</v>
      </c>
      <c r="F5" s="212">
        <v>327.00000000000006</v>
      </c>
      <c r="G5" s="209">
        <f>E5/D5*100</f>
        <v>21.428571428571409</v>
      </c>
      <c r="H5" s="210">
        <f>F5/D5*100</f>
        <v>15.78185328185327</v>
      </c>
    </row>
    <row r="6" spans="1:9" x14ac:dyDescent="0.25">
      <c r="A6" s="600" t="s">
        <v>358</v>
      </c>
      <c r="B6" s="602" t="s">
        <v>454</v>
      </c>
      <c r="C6" s="602"/>
      <c r="D6" s="393">
        <v>0</v>
      </c>
      <c r="E6" s="419"/>
      <c r="F6" s="419"/>
      <c r="G6" s="209"/>
      <c r="H6" s="210"/>
    </row>
    <row r="7" spans="1:9" x14ac:dyDescent="0.25">
      <c r="A7" s="601"/>
      <c r="B7" s="603" t="s">
        <v>359</v>
      </c>
      <c r="C7" s="394" t="s">
        <v>454</v>
      </c>
      <c r="D7" s="395">
        <v>0</v>
      </c>
      <c r="E7" s="398"/>
      <c r="F7" s="398"/>
      <c r="G7" s="209"/>
      <c r="H7" s="210"/>
    </row>
    <row r="8" spans="1:9" x14ac:dyDescent="0.25">
      <c r="A8" s="601"/>
      <c r="B8" s="603"/>
      <c r="C8" s="394" t="s">
        <v>360</v>
      </c>
      <c r="D8" s="395">
        <v>0</v>
      </c>
      <c r="E8" s="398"/>
      <c r="F8" s="398"/>
      <c r="G8" s="209"/>
      <c r="H8" s="210"/>
    </row>
    <row r="9" spans="1:9" x14ac:dyDescent="0.25">
      <c r="A9" s="601"/>
      <c r="B9" s="603"/>
      <c r="C9" s="394" t="s">
        <v>361</v>
      </c>
      <c r="D9" s="395">
        <v>0</v>
      </c>
      <c r="E9" s="398"/>
      <c r="F9" s="398"/>
      <c r="G9" s="209"/>
      <c r="H9" s="210"/>
    </row>
    <row r="10" spans="1:9" x14ac:dyDescent="0.25">
      <c r="A10" s="601"/>
      <c r="B10" s="603"/>
      <c r="C10" s="394" t="s">
        <v>362</v>
      </c>
      <c r="D10" s="395">
        <v>0</v>
      </c>
      <c r="E10" s="398"/>
      <c r="F10" s="398"/>
      <c r="G10" s="209"/>
      <c r="H10" s="210"/>
    </row>
    <row r="11" spans="1:9" x14ac:dyDescent="0.25">
      <c r="A11" s="601"/>
      <c r="B11" s="603"/>
      <c r="C11" s="394" t="s">
        <v>363</v>
      </c>
      <c r="D11" s="395">
        <v>0</v>
      </c>
      <c r="E11" s="398"/>
      <c r="F11" s="398"/>
      <c r="G11" s="209"/>
      <c r="H11" s="210"/>
    </row>
    <row r="12" spans="1:9" x14ac:dyDescent="0.25">
      <c r="A12" s="601"/>
      <c r="B12" s="603"/>
      <c r="C12" s="394" t="s">
        <v>364</v>
      </c>
      <c r="D12" s="395">
        <v>0</v>
      </c>
      <c r="E12" s="398"/>
      <c r="F12" s="398"/>
      <c r="G12" s="209"/>
      <c r="H12" s="210"/>
    </row>
    <row r="13" spans="1:9" x14ac:dyDescent="0.25">
      <c r="A13" s="601"/>
      <c r="B13" s="603"/>
      <c r="C13" s="394" t="s">
        <v>365</v>
      </c>
      <c r="D13" s="395">
        <v>0</v>
      </c>
      <c r="E13" s="398"/>
      <c r="F13" s="398"/>
      <c r="G13" s="209"/>
      <c r="H13" s="210"/>
    </row>
    <row r="14" spans="1:9" x14ac:dyDescent="0.25">
      <c r="A14" s="601"/>
      <c r="B14" s="603"/>
      <c r="C14" s="394" t="s">
        <v>366</v>
      </c>
      <c r="D14" s="395">
        <v>0</v>
      </c>
      <c r="E14" s="398"/>
      <c r="F14" s="398"/>
      <c r="G14" s="209"/>
      <c r="H14" s="210"/>
    </row>
    <row r="15" spans="1:9" x14ac:dyDescent="0.25">
      <c r="A15" s="601"/>
      <c r="B15" s="603"/>
      <c r="C15" s="394" t="s">
        <v>367</v>
      </c>
      <c r="D15" s="395">
        <v>0</v>
      </c>
      <c r="E15" s="398"/>
      <c r="F15" s="398"/>
      <c r="G15" s="209"/>
      <c r="H15" s="210"/>
    </row>
    <row r="16" spans="1:9" x14ac:dyDescent="0.25">
      <c r="A16" s="601"/>
      <c r="B16" s="603"/>
      <c r="C16" s="394" t="s">
        <v>368</v>
      </c>
      <c r="D16" s="395">
        <v>0</v>
      </c>
      <c r="E16" s="398"/>
      <c r="F16" s="398"/>
      <c r="G16" s="209"/>
      <c r="H16" s="210"/>
    </row>
    <row r="17" spans="1:8" x14ac:dyDescent="0.25">
      <c r="A17" s="601"/>
      <c r="B17" s="603"/>
      <c r="C17" s="394" t="s">
        <v>369</v>
      </c>
      <c r="D17" s="395">
        <v>0</v>
      </c>
      <c r="E17" s="398"/>
      <c r="F17" s="398"/>
      <c r="G17" s="209"/>
      <c r="H17" s="210"/>
    </row>
    <row r="18" spans="1:8" x14ac:dyDescent="0.25">
      <c r="A18" s="601"/>
      <c r="B18" s="603"/>
      <c r="C18" s="394" t="s">
        <v>370</v>
      </c>
      <c r="D18" s="395">
        <v>0</v>
      </c>
      <c r="E18" s="398"/>
      <c r="F18" s="398"/>
      <c r="G18" s="209"/>
      <c r="H18" s="210"/>
    </row>
    <row r="19" spans="1:8" x14ac:dyDescent="0.25">
      <c r="A19" s="601"/>
      <c r="B19" s="603"/>
      <c r="C19" s="394" t="s">
        <v>371</v>
      </c>
      <c r="D19" s="395">
        <v>0</v>
      </c>
      <c r="E19" s="398"/>
      <c r="F19" s="398"/>
      <c r="G19" s="209"/>
      <c r="H19" s="210"/>
    </row>
    <row r="20" spans="1:8" x14ac:dyDescent="0.25">
      <c r="A20" s="601"/>
      <c r="B20" s="603"/>
      <c r="C20" s="394" t="s">
        <v>372</v>
      </c>
      <c r="D20" s="395">
        <v>0</v>
      </c>
      <c r="E20" s="398"/>
      <c r="F20" s="398"/>
      <c r="G20" s="209"/>
      <c r="H20" s="210"/>
    </row>
    <row r="21" spans="1:8" x14ac:dyDescent="0.25">
      <c r="A21" s="601"/>
      <c r="B21" s="603"/>
      <c r="C21" s="394" t="s">
        <v>373</v>
      </c>
      <c r="D21" s="395">
        <v>0</v>
      </c>
      <c r="E21" s="398"/>
      <c r="F21" s="398"/>
      <c r="G21" s="209"/>
      <c r="H21" s="210"/>
    </row>
    <row r="22" spans="1:8" x14ac:dyDescent="0.25">
      <c r="A22" s="601"/>
      <c r="B22" s="603"/>
      <c r="C22" s="394" t="s">
        <v>374</v>
      </c>
      <c r="D22" s="395">
        <v>0</v>
      </c>
      <c r="E22" s="398"/>
      <c r="F22" s="398"/>
      <c r="G22" s="209"/>
      <c r="H22" s="210"/>
    </row>
    <row r="23" spans="1:8" x14ac:dyDescent="0.25">
      <c r="A23" s="601"/>
      <c r="B23" s="603"/>
      <c r="C23" s="394" t="s">
        <v>375</v>
      </c>
      <c r="D23" s="395">
        <v>0</v>
      </c>
      <c r="E23" s="398"/>
      <c r="F23" s="398"/>
      <c r="G23" s="209"/>
      <c r="H23" s="210"/>
    </row>
    <row r="24" spans="1:8" x14ac:dyDescent="0.25">
      <c r="A24" s="601"/>
      <c r="B24" s="603"/>
      <c r="C24" s="394" t="s">
        <v>376</v>
      </c>
      <c r="D24" s="395">
        <v>0</v>
      </c>
      <c r="E24" s="398"/>
      <c r="F24" s="398"/>
      <c r="G24" s="209"/>
      <c r="H24" s="210"/>
    </row>
    <row r="25" spans="1:8" x14ac:dyDescent="0.25">
      <c r="A25" s="601"/>
      <c r="B25" s="603"/>
      <c r="C25" s="394" t="s">
        <v>377</v>
      </c>
      <c r="D25" s="395">
        <v>0</v>
      </c>
      <c r="E25" s="398"/>
      <c r="F25" s="398"/>
      <c r="G25" s="209"/>
      <c r="H25" s="210"/>
    </row>
    <row r="26" spans="1:8" x14ac:dyDescent="0.25">
      <c r="A26" s="601"/>
      <c r="B26" s="603"/>
      <c r="C26" s="394" t="s">
        <v>378</v>
      </c>
      <c r="D26" s="395">
        <v>0</v>
      </c>
      <c r="E26" s="398"/>
      <c r="F26" s="398"/>
      <c r="G26" s="209"/>
      <c r="H26" s="210"/>
    </row>
    <row r="27" spans="1:8" x14ac:dyDescent="0.25">
      <c r="A27" s="601"/>
      <c r="B27" s="603"/>
      <c r="C27" s="394" t="s">
        <v>379</v>
      </c>
      <c r="D27" s="395">
        <v>0</v>
      </c>
      <c r="E27" s="398"/>
      <c r="F27" s="398"/>
      <c r="G27" s="209"/>
      <c r="H27" s="210"/>
    </row>
    <row r="28" spans="1:8" x14ac:dyDescent="0.25">
      <c r="A28" s="601"/>
      <c r="B28" s="603" t="s">
        <v>380</v>
      </c>
      <c r="C28" s="394" t="s">
        <v>454</v>
      </c>
      <c r="D28" s="395">
        <v>0</v>
      </c>
      <c r="E28" s="398"/>
      <c r="F28" s="398"/>
      <c r="G28" s="209"/>
      <c r="H28" s="210"/>
    </row>
    <row r="29" spans="1:8" x14ac:dyDescent="0.25">
      <c r="A29" s="601"/>
      <c r="B29" s="603"/>
      <c r="C29" s="394" t="s">
        <v>381</v>
      </c>
      <c r="D29" s="395">
        <v>0</v>
      </c>
      <c r="E29" s="398"/>
      <c r="F29" s="398"/>
      <c r="G29" s="209"/>
      <c r="H29" s="210"/>
    </row>
    <row r="30" spans="1:8" x14ac:dyDescent="0.25">
      <c r="A30" s="601"/>
      <c r="B30" s="603"/>
      <c r="C30" s="394" t="s">
        <v>382</v>
      </c>
      <c r="D30" s="395">
        <v>0</v>
      </c>
      <c r="E30" s="398"/>
      <c r="F30" s="398"/>
      <c r="G30" s="209"/>
      <c r="H30" s="210"/>
    </row>
    <row r="31" spans="1:8" x14ac:dyDescent="0.25">
      <c r="A31" s="601"/>
      <c r="B31" s="603" t="s">
        <v>383</v>
      </c>
      <c r="C31" s="394" t="s">
        <v>454</v>
      </c>
      <c r="D31" s="395">
        <v>0</v>
      </c>
      <c r="E31" s="398"/>
      <c r="F31" s="398"/>
      <c r="G31" s="209"/>
      <c r="H31" s="210"/>
    </row>
    <row r="32" spans="1:8" x14ac:dyDescent="0.25">
      <c r="A32" s="601"/>
      <c r="B32" s="603"/>
      <c r="C32" s="394" t="s">
        <v>384</v>
      </c>
      <c r="D32" s="395">
        <v>0</v>
      </c>
      <c r="E32" s="398"/>
      <c r="F32" s="398"/>
      <c r="G32" s="209"/>
      <c r="H32" s="210"/>
    </row>
    <row r="33" spans="1:8" x14ac:dyDescent="0.25">
      <c r="A33" s="601"/>
      <c r="B33" s="603"/>
      <c r="C33" s="394" t="s">
        <v>385</v>
      </c>
      <c r="D33" s="395">
        <v>0</v>
      </c>
      <c r="E33" s="398"/>
      <c r="F33" s="398"/>
      <c r="G33" s="209"/>
      <c r="H33" s="210"/>
    </row>
    <row r="34" spans="1:8" x14ac:dyDescent="0.25">
      <c r="A34" s="601"/>
      <c r="B34" s="603" t="s">
        <v>386</v>
      </c>
      <c r="C34" s="394" t="s">
        <v>454</v>
      </c>
      <c r="D34" s="395">
        <v>0</v>
      </c>
      <c r="E34" s="398"/>
      <c r="F34" s="398"/>
      <c r="G34" s="209"/>
      <c r="H34" s="210"/>
    </row>
    <row r="35" spans="1:8" x14ac:dyDescent="0.25">
      <c r="A35" s="601"/>
      <c r="B35" s="603"/>
      <c r="C35" s="394" t="s">
        <v>387</v>
      </c>
      <c r="D35" s="395">
        <v>0</v>
      </c>
      <c r="E35" s="398"/>
      <c r="F35" s="398"/>
      <c r="G35" s="209"/>
      <c r="H35" s="210"/>
    </row>
    <row r="36" spans="1:8" x14ac:dyDescent="0.25">
      <c r="A36" s="601"/>
      <c r="B36" s="603"/>
      <c r="C36" s="394" t="s">
        <v>388</v>
      </c>
      <c r="D36" s="395">
        <v>0</v>
      </c>
      <c r="E36" s="398"/>
      <c r="F36" s="398"/>
      <c r="G36" s="209"/>
      <c r="H36" s="210"/>
    </row>
    <row r="37" spans="1:8" x14ac:dyDescent="0.25">
      <c r="A37" s="601"/>
      <c r="B37" s="603"/>
      <c r="C37" s="394" t="s">
        <v>389</v>
      </c>
      <c r="D37" s="395">
        <v>0</v>
      </c>
      <c r="E37" s="398"/>
      <c r="F37" s="398"/>
      <c r="G37" s="209"/>
      <c r="H37" s="210"/>
    </row>
    <row r="38" spans="1:8" x14ac:dyDescent="0.25">
      <c r="A38" s="601"/>
      <c r="B38" s="603"/>
      <c r="C38" s="394" t="s">
        <v>390</v>
      </c>
      <c r="D38" s="395">
        <v>0</v>
      </c>
      <c r="E38" s="398"/>
      <c r="F38" s="398"/>
      <c r="G38" s="209"/>
      <c r="H38" s="210"/>
    </row>
    <row r="39" spans="1:8" x14ac:dyDescent="0.25">
      <c r="A39" s="601"/>
      <c r="B39" s="603"/>
      <c r="C39" s="394" t="s">
        <v>391</v>
      </c>
      <c r="D39" s="395">
        <v>0</v>
      </c>
      <c r="E39" s="398"/>
      <c r="F39" s="398"/>
      <c r="G39" s="209"/>
      <c r="H39" s="210"/>
    </row>
    <row r="40" spans="1:8" x14ac:dyDescent="0.25">
      <c r="A40" s="601"/>
      <c r="B40" s="603" t="s">
        <v>392</v>
      </c>
      <c r="C40" s="394" t="s">
        <v>454</v>
      </c>
      <c r="D40" s="395">
        <v>0</v>
      </c>
      <c r="E40" s="398"/>
      <c r="F40" s="398"/>
      <c r="G40" s="209"/>
      <c r="H40" s="210"/>
    </row>
    <row r="41" spans="1:8" x14ac:dyDescent="0.25">
      <c r="A41" s="601"/>
      <c r="B41" s="603"/>
      <c r="C41" s="394" t="s">
        <v>393</v>
      </c>
      <c r="D41" s="395">
        <v>0</v>
      </c>
      <c r="E41" s="398"/>
      <c r="F41" s="398"/>
      <c r="G41" s="209"/>
      <c r="H41" s="210"/>
    </row>
    <row r="42" spans="1:8" x14ac:dyDescent="0.25">
      <c r="A42" s="601"/>
      <c r="B42" s="603" t="s">
        <v>394</v>
      </c>
      <c r="C42" s="394" t="s">
        <v>454</v>
      </c>
      <c r="D42" s="395">
        <v>0</v>
      </c>
      <c r="E42" s="398"/>
      <c r="F42" s="398"/>
      <c r="G42" s="209"/>
      <c r="H42" s="210"/>
    </row>
    <row r="43" spans="1:8" x14ac:dyDescent="0.25">
      <c r="A43" s="601"/>
      <c r="B43" s="603"/>
      <c r="C43" s="394" t="s">
        <v>395</v>
      </c>
      <c r="D43" s="395">
        <v>0</v>
      </c>
      <c r="E43" s="398"/>
      <c r="F43" s="398"/>
      <c r="G43" s="209"/>
      <c r="H43" s="210"/>
    </row>
    <row r="44" spans="1:8" x14ac:dyDescent="0.25">
      <c r="A44" s="601"/>
      <c r="B44" s="603"/>
      <c r="C44" s="394" t="s">
        <v>396</v>
      </c>
      <c r="D44" s="395">
        <v>0</v>
      </c>
      <c r="E44" s="398"/>
      <c r="F44" s="398"/>
      <c r="G44" s="209"/>
      <c r="H44" s="210"/>
    </row>
    <row r="45" spans="1:8" x14ac:dyDescent="0.25">
      <c r="A45" s="601"/>
      <c r="B45" s="603"/>
      <c r="C45" s="394" t="s">
        <v>397</v>
      </c>
      <c r="D45" s="395">
        <v>0</v>
      </c>
      <c r="E45" s="398"/>
      <c r="F45" s="398"/>
      <c r="G45" s="209"/>
      <c r="H45" s="210"/>
    </row>
    <row r="46" spans="1:8" x14ac:dyDescent="0.25">
      <c r="A46" s="601"/>
      <c r="B46" s="603"/>
      <c r="C46" s="394" t="s">
        <v>398</v>
      </c>
      <c r="D46" s="395">
        <v>0</v>
      </c>
      <c r="E46" s="398"/>
      <c r="F46" s="398"/>
      <c r="G46" s="209"/>
      <c r="H46" s="210"/>
    </row>
    <row r="47" spans="1:8" x14ac:dyDescent="0.25">
      <c r="A47" s="601"/>
      <c r="B47" s="603"/>
      <c r="C47" s="394" t="s">
        <v>399</v>
      </c>
      <c r="D47" s="395">
        <v>0</v>
      </c>
      <c r="E47" s="398"/>
      <c r="F47" s="398"/>
      <c r="G47" s="209"/>
      <c r="H47" s="210"/>
    </row>
    <row r="48" spans="1:8" x14ac:dyDescent="0.25">
      <c r="A48" s="601"/>
      <c r="B48" s="603" t="s">
        <v>400</v>
      </c>
      <c r="C48" s="394" t="s">
        <v>454</v>
      </c>
      <c r="D48" s="395">
        <v>0</v>
      </c>
      <c r="E48" s="398"/>
      <c r="F48" s="398"/>
      <c r="G48" s="209"/>
      <c r="H48" s="210"/>
    </row>
    <row r="49" spans="1:8" x14ac:dyDescent="0.25">
      <c r="A49" s="601"/>
      <c r="B49" s="603"/>
      <c r="C49" s="394" t="s">
        <v>401</v>
      </c>
      <c r="D49" s="395">
        <v>0</v>
      </c>
      <c r="E49" s="398"/>
      <c r="F49" s="398"/>
      <c r="G49" s="209"/>
      <c r="H49" s="210"/>
    </row>
    <row r="50" spans="1:8" x14ac:dyDescent="0.25">
      <c r="A50" s="601"/>
      <c r="B50" s="603"/>
      <c r="C50" s="394" t="s">
        <v>402</v>
      </c>
      <c r="D50" s="395">
        <v>0</v>
      </c>
      <c r="E50" s="398"/>
      <c r="F50" s="398"/>
      <c r="G50" s="209"/>
      <c r="H50" s="210"/>
    </row>
    <row r="51" spans="1:8" x14ac:dyDescent="0.25">
      <c r="A51" s="601"/>
      <c r="B51" s="603"/>
      <c r="C51" s="394" t="s">
        <v>403</v>
      </c>
      <c r="D51" s="395">
        <v>0</v>
      </c>
      <c r="E51" s="398"/>
      <c r="F51" s="398"/>
      <c r="G51" s="209"/>
      <c r="H51" s="210"/>
    </row>
    <row r="52" spans="1:8" x14ac:dyDescent="0.25">
      <c r="A52" s="601"/>
      <c r="B52" s="603"/>
      <c r="C52" s="394" t="s">
        <v>404</v>
      </c>
      <c r="D52" s="395">
        <v>0</v>
      </c>
      <c r="E52" s="398"/>
      <c r="F52" s="398"/>
      <c r="G52" s="209"/>
      <c r="H52" s="210"/>
    </row>
    <row r="53" spans="1:8" x14ac:dyDescent="0.25">
      <c r="A53" s="601"/>
      <c r="B53" s="603"/>
      <c r="C53" s="394" t="s">
        <v>405</v>
      </c>
      <c r="D53" s="395">
        <v>0</v>
      </c>
      <c r="E53" s="398"/>
      <c r="F53" s="398"/>
      <c r="G53" s="209"/>
      <c r="H53" s="210"/>
    </row>
    <row r="54" spans="1:8" x14ac:dyDescent="0.25">
      <c r="A54" s="601"/>
      <c r="B54" s="603"/>
      <c r="C54" s="394" t="s">
        <v>406</v>
      </c>
      <c r="D54" s="395">
        <v>0</v>
      </c>
      <c r="E54" s="398"/>
      <c r="F54" s="398"/>
      <c r="G54" s="209"/>
      <c r="H54" s="210"/>
    </row>
    <row r="55" spans="1:8" x14ac:dyDescent="0.25">
      <c r="A55" s="601"/>
      <c r="B55" s="603"/>
      <c r="C55" s="394" t="s">
        <v>407</v>
      </c>
      <c r="D55" s="395">
        <v>0</v>
      </c>
      <c r="E55" s="398"/>
      <c r="F55" s="398"/>
      <c r="G55" s="209"/>
      <c r="H55" s="210"/>
    </row>
    <row r="56" spans="1:8" x14ac:dyDescent="0.25">
      <c r="A56" s="601"/>
      <c r="B56" s="603"/>
      <c r="C56" s="394" t="s">
        <v>408</v>
      </c>
      <c r="D56" s="395">
        <v>0</v>
      </c>
      <c r="E56" s="398"/>
      <c r="F56" s="398"/>
      <c r="G56" s="209"/>
      <c r="H56" s="210"/>
    </row>
    <row r="57" spans="1:8" x14ac:dyDescent="0.25">
      <c r="A57" s="601"/>
      <c r="B57" s="603"/>
      <c r="C57" s="394" t="s">
        <v>409</v>
      </c>
      <c r="D57" s="395">
        <v>0</v>
      </c>
      <c r="E57" s="398"/>
      <c r="F57" s="398"/>
      <c r="G57" s="209"/>
      <c r="H57" s="210"/>
    </row>
    <row r="58" spans="1:8" x14ac:dyDescent="0.25">
      <c r="A58" s="601"/>
      <c r="B58" s="603"/>
      <c r="C58" s="394" t="s">
        <v>410</v>
      </c>
      <c r="D58" s="395">
        <v>0</v>
      </c>
      <c r="E58" s="398"/>
      <c r="F58" s="398"/>
      <c r="G58" s="209"/>
      <c r="H58" s="210"/>
    </row>
    <row r="59" spans="1:8" x14ac:dyDescent="0.25">
      <c r="A59" s="601"/>
      <c r="B59" s="603"/>
      <c r="C59" s="394" t="s">
        <v>411</v>
      </c>
      <c r="D59" s="395">
        <v>0</v>
      </c>
      <c r="E59" s="398"/>
      <c r="F59" s="398"/>
      <c r="G59" s="209"/>
      <c r="H59" s="210"/>
    </row>
    <row r="60" spans="1:8" x14ac:dyDescent="0.25">
      <c r="A60" s="601"/>
      <c r="B60" s="603"/>
      <c r="C60" s="394" t="s">
        <v>412</v>
      </c>
      <c r="D60" s="395">
        <v>0</v>
      </c>
      <c r="E60" s="398"/>
      <c r="F60" s="398"/>
      <c r="G60" s="209"/>
      <c r="H60" s="210"/>
    </row>
    <row r="61" spans="1:8" x14ac:dyDescent="0.25">
      <c r="A61" s="601"/>
      <c r="B61" s="603"/>
      <c r="C61" s="394" t="s">
        <v>413</v>
      </c>
      <c r="D61" s="395">
        <v>0</v>
      </c>
      <c r="E61" s="398"/>
      <c r="F61" s="398"/>
      <c r="G61" s="209"/>
      <c r="H61" s="210"/>
    </row>
    <row r="62" spans="1:8" x14ac:dyDescent="0.25">
      <c r="A62" s="601"/>
      <c r="B62" s="603"/>
      <c r="C62" s="394" t="s">
        <v>414</v>
      </c>
      <c r="D62" s="395">
        <v>0</v>
      </c>
      <c r="E62" s="398"/>
      <c r="F62" s="398"/>
      <c r="G62" s="209"/>
      <c r="H62" s="210"/>
    </row>
    <row r="63" spans="1:8" x14ac:dyDescent="0.25">
      <c r="A63" s="601"/>
      <c r="B63" s="603" t="s">
        <v>415</v>
      </c>
      <c r="C63" s="394" t="s">
        <v>454</v>
      </c>
      <c r="D63" s="395">
        <v>0</v>
      </c>
      <c r="E63" s="398"/>
      <c r="F63" s="398"/>
      <c r="G63" s="209"/>
      <c r="H63" s="210"/>
    </row>
    <row r="64" spans="1:8" x14ac:dyDescent="0.25">
      <c r="A64" s="601"/>
      <c r="B64" s="603"/>
      <c r="C64" s="394" t="s">
        <v>416</v>
      </c>
      <c r="D64" s="395">
        <v>0</v>
      </c>
      <c r="E64" s="398"/>
      <c r="F64" s="398"/>
      <c r="G64" s="209"/>
      <c r="H64" s="210"/>
    </row>
    <row r="65" spans="1:8" x14ac:dyDescent="0.25">
      <c r="A65" s="601"/>
      <c r="B65" s="603"/>
      <c r="C65" s="394" t="s">
        <v>417</v>
      </c>
      <c r="D65" s="395">
        <v>0</v>
      </c>
      <c r="E65" s="398"/>
      <c r="F65" s="398"/>
      <c r="G65" s="209"/>
      <c r="H65" s="210"/>
    </row>
    <row r="66" spans="1:8" x14ac:dyDescent="0.25">
      <c r="A66" s="601"/>
      <c r="B66" s="603"/>
      <c r="C66" s="394" t="s">
        <v>418</v>
      </c>
      <c r="D66" s="395">
        <v>0</v>
      </c>
      <c r="E66" s="398"/>
      <c r="F66" s="398"/>
      <c r="G66" s="209"/>
      <c r="H66" s="210"/>
    </row>
    <row r="67" spans="1:8" x14ac:dyDescent="0.25">
      <c r="A67" s="601"/>
      <c r="B67" s="603"/>
      <c r="C67" s="394" t="s">
        <v>419</v>
      </c>
      <c r="D67" s="395">
        <v>0</v>
      </c>
      <c r="E67" s="398"/>
      <c r="F67" s="398"/>
      <c r="G67" s="209"/>
      <c r="H67" s="210"/>
    </row>
    <row r="68" spans="1:8" x14ac:dyDescent="0.25">
      <c r="A68" s="601"/>
      <c r="B68" s="603"/>
      <c r="C68" s="394" t="s">
        <v>420</v>
      </c>
      <c r="D68" s="395">
        <v>0</v>
      </c>
      <c r="E68" s="398"/>
      <c r="F68" s="398"/>
      <c r="G68" s="209"/>
      <c r="H68" s="210"/>
    </row>
    <row r="69" spans="1:8" x14ac:dyDescent="0.25">
      <c r="A69" s="601"/>
      <c r="B69" s="603"/>
      <c r="C69" s="394" t="s">
        <v>421</v>
      </c>
      <c r="D69" s="395">
        <v>0</v>
      </c>
      <c r="E69" s="398"/>
      <c r="F69" s="398"/>
      <c r="G69" s="209"/>
      <c r="H69" s="210"/>
    </row>
    <row r="70" spans="1:8" x14ac:dyDescent="0.25">
      <c r="A70" s="601"/>
      <c r="B70" s="603"/>
      <c r="C70" s="394" t="s">
        <v>422</v>
      </c>
      <c r="D70" s="395">
        <v>0</v>
      </c>
      <c r="E70" s="398"/>
      <c r="F70" s="398"/>
      <c r="G70" s="209"/>
      <c r="H70" s="210"/>
    </row>
    <row r="71" spans="1:8" x14ac:dyDescent="0.25">
      <c r="A71" s="601"/>
      <c r="B71" s="603"/>
      <c r="C71" s="394" t="s">
        <v>423</v>
      </c>
      <c r="D71" s="395">
        <v>0</v>
      </c>
      <c r="E71" s="398"/>
      <c r="F71" s="398"/>
      <c r="G71" s="209"/>
      <c r="H71" s="210"/>
    </row>
    <row r="72" spans="1:8" x14ac:dyDescent="0.25">
      <c r="A72" s="601"/>
      <c r="B72" s="603"/>
      <c r="C72" s="394" t="s">
        <v>424</v>
      </c>
      <c r="D72" s="395">
        <v>0</v>
      </c>
      <c r="E72" s="398"/>
      <c r="F72" s="398"/>
      <c r="G72" s="209"/>
      <c r="H72" s="210"/>
    </row>
    <row r="73" spans="1:8" x14ac:dyDescent="0.25">
      <c r="A73" s="601"/>
      <c r="B73" s="603" t="s">
        <v>425</v>
      </c>
      <c r="C73" s="394" t="s">
        <v>454</v>
      </c>
      <c r="D73" s="395">
        <v>0</v>
      </c>
      <c r="E73" s="398"/>
      <c r="F73" s="398"/>
      <c r="G73" s="209"/>
      <c r="H73" s="210"/>
    </row>
    <row r="74" spans="1:8" x14ac:dyDescent="0.25">
      <c r="A74" s="601"/>
      <c r="B74" s="603"/>
      <c r="C74" s="394" t="s">
        <v>426</v>
      </c>
      <c r="D74" s="395">
        <v>0</v>
      </c>
      <c r="E74" s="398"/>
      <c r="F74" s="398"/>
      <c r="G74" s="209"/>
      <c r="H74" s="210"/>
    </row>
    <row r="75" spans="1:8" x14ac:dyDescent="0.25">
      <c r="A75" s="601"/>
      <c r="B75" s="603"/>
      <c r="C75" s="394" t="s">
        <v>427</v>
      </c>
      <c r="D75" s="395">
        <v>0</v>
      </c>
      <c r="E75" s="398"/>
      <c r="F75" s="398"/>
      <c r="G75" s="209"/>
      <c r="H75" s="210"/>
    </row>
    <row r="76" spans="1:8" x14ac:dyDescent="0.25">
      <c r="A76" s="601"/>
      <c r="B76" s="603"/>
      <c r="C76" s="394" t="s">
        <v>428</v>
      </c>
      <c r="D76" s="395">
        <v>0</v>
      </c>
      <c r="E76" s="398"/>
      <c r="F76" s="398"/>
      <c r="G76" s="209"/>
      <c r="H76" s="210"/>
    </row>
    <row r="77" spans="1:8" x14ac:dyDescent="0.25">
      <c r="A77" s="601"/>
      <c r="B77" s="603" t="s">
        <v>429</v>
      </c>
      <c r="C77" s="394" t="s">
        <v>454</v>
      </c>
      <c r="D77" s="395">
        <v>0</v>
      </c>
      <c r="E77" s="398"/>
      <c r="F77" s="398"/>
      <c r="G77" s="209"/>
      <c r="H77" s="210"/>
    </row>
    <row r="78" spans="1:8" x14ac:dyDescent="0.25">
      <c r="A78" s="601"/>
      <c r="B78" s="603"/>
      <c r="C78" s="394" t="s">
        <v>430</v>
      </c>
      <c r="D78" s="395">
        <v>0</v>
      </c>
      <c r="E78" s="398"/>
      <c r="F78" s="398"/>
      <c r="G78" s="209"/>
      <c r="H78" s="210"/>
    </row>
    <row r="79" spans="1:8" x14ac:dyDescent="0.25">
      <c r="A79" s="601"/>
      <c r="B79" s="603"/>
      <c r="C79" s="394" t="s">
        <v>431</v>
      </c>
      <c r="D79" s="395">
        <v>0</v>
      </c>
      <c r="E79" s="398"/>
      <c r="F79" s="398"/>
      <c r="G79" s="209"/>
      <c r="H79" s="210"/>
    </row>
    <row r="80" spans="1:8" x14ac:dyDescent="0.25">
      <c r="A80" s="601"/>
      <c r="B80" s="603"/>
      <c r="C80" s="394" t="s">
        <v>432</v>
      </c>
      <c r="D80" s="395">
        <v>0</v>
      </c>
      <c r="E80" s="398"/>
      <c r="F80" s="398"/>
      <c r="G80" s="209"/>
      <c r="H80" s="210"/>
    </row>
    <row r="81" spans="1:8" x14ac:dyDescent="0.25">
      <c r="A81" s="601"/>
      <c r="B81" s="603"/>
      <c r="C81" s="394" t="s">
        <v>433</v>
      </c>
      <c r="D81" s="395">
        <v>0</v>
      </c>
      <c r="E81" s="398"/>
      <c r="F81" s="398"/>
      <c r="G81" s="209"/>
      <c r="H81" s="210"/>
    </row>
    <row r="82" spans="1:8" x14ac:dyDescent="0.25">
      <c r="A82" s="601"/>
      <c r="B82" s="603"/>
      <c r="C82" s="394" t="s">
        <v>434</v>
      </c>
      <c r="D82" s="395">
        <v>0</v>
      </c>
      <c r="E82" s="398"/>
      <c r="F82" s="398"/>
      <c r="G82" s="209"/>
      <c r="H82" s="210"/>
    </row>
    <row r="83" spans="1:8" x14ac:dyDescent="0.25">
      <c r="A83" s="601"/>
      <c r="B83" s="603"/>
      <c r="C83" s="394" t="s">
        <v>435</v>
      </c>
      <c r="D83" s="395">
        <v>0</v>
      </c>
      <c r="E83" s="398"/>
      <c r="F83" s="398"/>
      <c r="G83" s="209"/>
      <c r="H83" s="210"/>
    </row>
    <row r="84" spans="1:8" x14ac:dyDescent="0.25">
      <c r="A84" s="601"/>
      <c r="B84" s="603"/>
      <c r="C84" s="394" t="s">
        <v>436</v>
      </c>
      <c r="D84" s="395">
        <v>0</v>
      </c>
      <c r="E84" s="398"/>
      <c r="F84" s="398"/>
      <c r="G84" s="209"/>
      <c r="H84" s="210"/>
    </row>
    <row r="85" spans="1:8" x14ac:dyDescent="0.25">
      <c r="A85" s="601"/>
      <c r="B85" s="603"/>
      <c r="C85" s="394" t="s">
        <v>437</v>
      </c>
      <c r="D85" s="395">
        <v>0</v>
      </c>
      <c r="E85" s="398"/>
      <c r="F85" s="398"/>
      <c r="G85" s="209"/>
      <c r="H85" s="210"/>
    </row>
    <row r="86" spans="1:8" x14ac:dyDescent="0.25">
      <c r="A86" s="601"/>
      <c r="B86" s="603"/>
      <c r="C86" s="394" t="s">
        <v>438</v>
      </c>
      <c r="D86" s="395">
        <v>0</v>
      </c>
      <c r="E86" s="398"/>
      <c r="F86" s="398"/>
      <c r="G86" s="209"/>
      <c r="H86" s="210"/>
    </row>
    <row r="87" spans="1:8" x14ac:dyDescent="0.25">
      <c r="A87" s="601"/>
      <c r="B87" s="603" t="s">
        <v>439</v>
      </c>
      <c r="C87" s="394" t="s">
        <v>454</v>
      </c>
      <c r="D87" s="395">
        <v>0</v>
      </c>
      <c r="E87" s="398"/>
      <c r="F87" s="398"/>
      <c r="G87" s="209"/>
      <c r="H87" s="210"/>
    </row>
    <row r="88" spans="1:8" x14ac:dyDescent="0.25">
      <c r="A88" s="601"/>
      <c r="B88" s="603"/>
      <c r="C88" s="394" t="s">
        <v>440</v>
      </c>
      <c r="D88" s="395">
        <v>0</v>
      </c>
      <c r="E88" s="398"/>
      <c r="F88" s="398"/>
      <c r="G88" s="209"/>
      <c r="H88" s="210"/>
    </row>
    <row r="89" spans="1:8" x14ac:dyDescent="0.25">
      <c r="A89" s="601"/>
      <c r="B89" s="603"/>
      <c r="C89" s="394" t="s">
        <v>441</v>
      </c>
      <c r="D89" s="395">
        <v>0</v>
      </c>
      <c r="E89" s="398"/>
      <c r="F89" s="398"/>
      <c r="G89" s="209"/>
      <c r="H89" s="210"/>
    </row>
    <row r="90" spans="1:8" x14ac:dyDescent="0.25">
      <c r="A90" s="601"/>
      <c r="B90" s="603"/>
      <c r="C90" s="394" t="s">
        <v>442</v>
      </c>
      <c r="D90" s="395">
        <v>0</v>
      </c>
      <c r="E90" s="398"/>
      <c r="F90" s="398"/>
      <c r="G90" s="209"/>
      <c r="H90" s="210"/>
    </row>
    <row r="91" spans="1:8" x14ac:dyDescent="0.25">
      <c r="A91" s="601"/>
      <c r="B91" s="603"/>
      <c r="C91" s="394" t="s">
        <v>443</v>
      </c>
      <c r="D91" s="395">
        <v>0</v>
      </c>
      <c r="E91" s="398"/>
      <c r="F91" s="398"/>
      <c r="G91" s="209"/>
      <c r="H91" s="210"/>
    </row>
    <row r="92" spans="1:8" x14ac:dyDescent="0.25">
      <c r="A92" s="601"/>
      <c r="B92" s="603"/>
      <c r="C92" s="394" t="s">
        <v>444</v>
      </c>
      <c r="D92" s="395">
        <v>0</v>
      </c>
      <c r="E92" s="398"/>
      <c r="F92" s="398"/>
      <c r="G92" s="209"/>
      <c r="H92" s="210"/>
    </row>
    <row r="93" spans="1:8" x14ac:dyDescent="0.25">
      <c r="A93" s="601"/>
      <c r="B93" s="603"/>
      <c r="C93" s="394" t="s">
        <v>445</v>
      </c>
      <c r="D93" s="395">
        <v>0</v>
      </c>
      <c r="E93" s="398"/>
      <c r="F93" s="398"/>
      <c r="G93" s="209"/>
      <c r="H93" s="210"/>
    </row>
    <row r="94" spans="1:8" x14ac:dyDescent="0.25">
      <c r="A94" s="601"/>
      <c r="B94" s="603"/>
      <c r="C94" s="394" t="s">
        <v>446</v>
      </c>
      <c r="D94" s="395">
        <v>0</v>
      </c>
      <c r="E94" s="398"/>
      <c r="F94" s="398"/>
      <c r="G94" s="209"/>
      <c r="H94" s="210"/>
    </row>
    <row r="95" spans="1:8" x14ac:dyDescent="0.25">
      <c r="A95" s="601"/>
      <c r="B95" s="603"/>
      <c r="C95" s="394" t="s">
        <v>447</v>
      </c>
      <c r="D95" s="395">
        <v>0</v>
      </c>
      <c r="E95" s="398"/>
      <c r="F95" s="398"/>
      <c r="G95" s="209"/>
      <c r="H95" s="210"/>
    </row>
    <row r="96" spans="1:8" x14ac:dyDescent="0.25">
      <c r="A96" s="601"/>
      <c r="B96" s="603"/>
      <c r="C96" s="394" t="s">
        <v>448</v>
      </c>
      <c r="D96" s="395">
        <v>0</v>
      </c>
      <c r="E96" s="398"/>
      <c r="F96" s="398"/>
      <c r="G96" s="209"/>
      <c r="H96" s="210"/>
    </row>
    <row r="97" spans="1:8" x14ac:dyDescent="0.25">
      <c r="A97" s="601"/>
      <c r="B97" s="603"/>
      <c r="C97" s="394" t="s">
        <v>449</v>
      </c>
      <c r="D97" s="395">
        <v>0</v>
      </c>
      <c r="E97" s="398"/>
      <c r="F97" s="398"/>
      <c r="G97" s="209"/>
      <c r="H97" s="210"/>
    </row>
    <row r="98" spans="1:8" x14ac:dyDescent="0.25">
      <c r="A98" s="601"/>
      <c r="B98" s="603" t="s">
        <v>450</v>
      </c>
      <c r="C98" s="394" t="s">
        <v>454</v>
      </c>
      <c r="D98" s="395">
        <v>0</v>
      </c>
      <c r="E98" s="398"/>
      <c r="F98" s="398"/>
      <c r="G98" s="209"/>
      <c r="H98" s="210"/>
    </row>
    <row r="99" spans="1:8" x14ac:dyDescent="0.25">
      <c r="A99" s="601"/>
      <c r="B99" s="603"/>
      <c r="C99" s="394" t="s">
        <v>451</v>
      </c>
      <c r="D99" s="395">
        <v>0</v>
      </c>
      <c r="E99" s="398"/>
      <c r="F99" s="398"/>
      <c r="G99" s="209"/>
      <c r="H99" s="210"/>
    </row>
    <row r="100" spans="1:8" x14ac:dyDescent="0.25">
      <c r="A100" s="601"/>
      <c r="B100" s="603"/>
      <c r="C100" s="394" t="s">
        <v>452</v>
      </c>
      <c r="D100" s="395">
        <v>0</v>
      </c>
      <c r="E100" s="398"/>
      <c r="F100" s="398"/>
      <c r="G100" s="209"/>
      <c r="H100" s="210"/>
    </row>
    <row r="101" spans="1:8" x14ac:dyDescent="0.25">
      <c r="A101" s="601"/>
      <c r="B101" s="603"/>
      <c r="C101" s="394" t="s">
        <v>453</v>
      </c>
      <c r="D101" s="395">
        <v>0</v>
      </c>
      <c r="E101" s="398"/>
      <c r="F101" s="398"/>
      <c r="G101" s="209"/>
      <c r="H101" s="210"/>
    </row>
  </sheetData>
  <autoFilter ref="A5:I5">
    <filterColumn colId="0" showButton="0"/>
    <filterColumn colId="1" showButton="0"/>
  </autoFilter>
  <mergeCells count="18">
    <mergeCell ref="A2:H2"/>
    <mergeCell ref="G3:H3"/>
    <mergeCell ref="A4:C4"/>
    <mergeCell ref="A5:C5"/>
    <mergeCell ref="A6:A101"/>
    <mergeCell ref="B6:C6"/>
    <mergeCell ref="B7:B27"/>
    <mergeCell ref="B28:B30"/>
    <mergeCell ref="B31:B33"/>
    <mergeCell ref="B34:B39"/>
    <mergeCell ref="B40:B41"/>
    <mergeCell ref="B42:B47"/>
    <mergeCell ref="B48:B62"/>
    <mergeCell ref="B63:B72"/>
    <mergeCell ref="B73:B76"/>
    <mergeCell ref="B77:B86"/>
    <mergeCell ref="B87:B97"/>
    <mergeCell ref="B98:B101"/>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01"/>
  <sheetViews>
    <sheetView zoomScale="80" zoomScaleNormal="80" workbookViewId="0">
      <selection activeCell="A7" sqref="A7:L102"/>
    </sheetView>
  </sheetViews>
  <sheetFormatPr defaultColWidth="9.33203125" defaultRowHeight="15.75" x14ac:dyDescent="0.25"/>
  <cols>
    <col min="1" max="3" width="31.83203125" style="163" customWidth="1"/>
    <col min="4" max="4" width="20.1640625" style="163" customWidth="1"/>
    <col min="5" max="5" width="26.6640625" style="163" customWidth="1"/>
    <col min="6" max="6" width="18.6640625" style="163" customWidth="1"/>
    <col min="7" max="7" width="21.5" style="163" customWidth="1"/>
    <col min="8" max="8" width="18.33203125" style="163" customWidth="1"/>
    <col min="9" max="16384" width="9.33203125" style="163"/>
  </cols>
  <sheetData>
    <row r="1" spans="1:9" ht="15" customHeight="1" x14ac:dyDescent="0.25">
      <c r="A1" s="171" t="s">
        <v>330</v>
      </c>
      <c r="B1" s="171"/>
      <c r="C1" s="171"/>
    </row>
    <row r="2" spans="1:9" ht="31.5" customHeight="1" x14ac:dyDescent="0.25">
      <c r="A2" s="629" t="s">
        <v>331</v>
      </c>
      <c r="B2" s="618"/>
      <c r="C2" s="618"/>
      <c r="D2" s="618"/>
      <c r="E2" s="618"/>
      <c r="F2" s="618"/>
      <c r="G2" s="618"/>
      <c r="H2" s="618"/>
      <c r="I2" s="191"/>
    </row>
    <row r="3" spans="1:9" ht="18.75" customHeight="1" x14ac:dyDescent="0.25">
      <c r="A3" s="107"/>
      <c r="B3" s="107"/>
      <c r="C3" s="107"/>
      <c r="D3" s="107"/>
      <c r="E3" s="107"/>
      <c r="F3" s="107"/>
      <c r="G3" s="626"/>
      <c r="H3" s="626"/>
      <c r="I3" s="107"/>
    </row>
    <row r="4" spans="1:9" s="207" customFormat="1" ht="47.25" customHeight="1" x14ac:dyDescent="0.15">
      <c r="A4" s="571" t="s">
        <v>357</v>
      </c>
      <c r="B4" s="571"/>
      <c r="C4" s="571"/>
      <c r="D4" s="130" t="s">
        <v>323</v>
      </c>
      <c r="E4" s="130" t="s">
        <v>324</v>
      </c>
      <c r="F4" s="130" t="s">
        <v>325</v>
      </c>
      <c r="G4" s="130" t="s">
        <v>326</v>
      </c>
      <c r="H4" s="130" t="s">
        <v>327</v>
      </c>
    </row>
    <row r="5" spans="1:9" s="207" customFormat="1" ht="22.5" customHeight="1" x14ac:dyDescent="0.15">
      <c r="A5" s="627" t="s">
        <v>151</v>
      </c>
      <c r="B5" s="628"/>
      <c r="C5" s="628"/>
      <c r="D5" s="213">
        <v>2290.0000000000041</v>
      </c>
      <c r="E5" s="213">
        <v>429.00000000000023</v>
      </c>
      <c r="F5" s="213">
        <v>252.00000000000023</v>
      </c>
      <c r="G5" s="214">
        <f>E5/D5*100</f>
        <v>18.733624454148448</v>
      </c>
      <c r="H5" s="215">
        <f>F5/D5*100</f>
        <v>11.004366812227065</v>
      </c>
    </row>
    <row r="6" spans="1:9" x14ac:dyDescent="0.25">
      <c r="A6" s="600" t="s">
        <v>358</v>
      </c>
      <c r="B6" s="602" t="s">
        <v>454</v>
      </c>
      <c r="C6" s="602"/>
      <c r="D6" s="420">
        <v>0</v>
      </c>
      <c r="E6" s="421"/>
      <c r="F6" s="421"/>
      <c r="G6" s="216"/>
      <c r="H6" s="217"/>
    </row>
    <row r="7" spans="1:9" x14ac:dyDescent="0.25">
      <c r="A7" s="601"/>
      <c r="B7" s="603" t="s">
        <v>359</v>
      </c>
      <c r="C7" s="394" t="s">
        <v>454</v>
      </c>
      <c r="D7" s="422">
        <v>0</v>
      </c>
      <c r="E7" s="423"/>
      <c r="F7" s="423"/>
      <c r="G7" s="214"/>
      <c r="H7" s="215"/>
    </row>
    <row r="8" spans="1:9" x14ac:dyDescent="0.25">
      <c r="A8" s="601"/>
      <c r="B8" s="603"/>
      <c r="C8" s="394" t="s">
        <v>360</v>
      </c>
      <c r="D8" s="422">
        <v>0</v>
      </c>
      <c r="E8" s="423"/>
      <c r="F8" s="423"/>
      <c r="G8" s="214"/>
      <c r="H8" s="215"/>
    </row>
    <row r="9" spans="1:9" x14ac:dyDescent="0.25">
      <c r="A9" s="601"/>
      <c r="B9" s="603"/>
      <c r="C9" s="394" t="s">
        <v>361</v>
      </c>
      <c r="D9" s="422">
        <v>0</v>
      </c>
      <c r="E9" s="423"/>
      <c r="F9" s="423"/>
      <c r="G9" s="214"/>
      <c r="H9" s="215"/>
    </row>
    <row r="10" spans="1:9" x14ac:dyDescent="0.25">
      <c r="A10" s="601"/>
      <c r="B10" s="603"/>
      <c r="C10" s="394" t="s">
        <v>362</v>
      </c>
      <c r="D10" s="422">
        <v>0</v>
      </c>
      <c r="E10" s="423"/>
      <c r="F10" s="423"/>
      <c r="G10" s="214"/>
      <c r="H10" s="215"/>
    </row>
    <row r="11" spans="1:9" x14ac:dyDescent="0.25">
      <c r="A11" s="601"/>
      <c r="B11" s="603"/>
      <c r="C11" s="394" t="s">
        <v>363</v>
      </c>
      <c r="D11" s="422">
        <v>0</v>
      </c>
      <c r="E11" s="423"/>
      <c r="F11" s="423"/>
      <c r="G11" s="214"/>
      <c r="H11" s="215"/>
    </row>
    <row r="12" spans="1:9" x14ac:dyDescent="0.25">
      <c r="A12" s="601"/>
      <c r="B12" s="603"/>
      <c r="C12" s="394" t="s">
        <v>364</v>
      </c>
      <c r="D12" s="422">
        <v>0</v>
      </c>
      <c r="E12" s="423"/>
      <c r="F12" s="423"/>
      <c r="G12" s="214"/>
      <c r="H12" s="215"/>
    </row>
    <row r="13" spans="1:9" x14ac:dyDescent="0.25">
      <c r="A13" s="601"/>
      <c r="B13" s="603"/>
      <c r="C13" s="394" t="s">
        <v>365</v>
      </c>
      <c r="D13" s="422">
        <v>0</v>
      </c>
      <c r="E13" s="423"/>
      <c r="F13" s="423"/>
      <c r="G13" s="214"/>
      <c r="H13" s="215"/>
    </row>
    <row r="14" spans="1:9" x14ac:dyDescent="0.25">
      <c r="A14" s="601"/>
      <c r="B14" s="603"/>
      <c r="C14" s="394" t="s">
        <v>366</v>
      </c>
      <c r="D14" s="422">
        <v>0</v>
      </c>
      <c r="E14" s="423"/>
      <c r="F14" s="423"/>
      <c r="G14" s="214"/>
      <c r="H14" s="215"/>
    </row>
    <row r="15" spans="1:9" x14ac:dyDescent="0.25">
      <c r="A15" s="601"/>
      <c r="B15" s="603"/>
      <c r="C15" s="394" t="s">
        <v>367</v>
      </c>
      <c r="D15" s="422">
        <v>0</v>
      </c>
      <c r="E15" s="423"/>
      <c r="F15" s="423"/>
      <c r="G15" s="214"/>
      <c r="H15" s="215"/>
    </row>
    <row r="16" spans="1:9" x14ac:dyDescent="0.25">
      <c r="A16" s="601"/>
      <c r="B16" s="603"/>
      <c r="C16" s="394" t="s">
        <v>368</v>
      </c>
      <c r="D16" s="422">
        <v>0</v>
      </c>
      <c r="E16" s="423"/>
      <c r="F16" s="423"/>
      <c r="G16" s="214"/>
      <c r="H16" s="215"/>
    </row>
    <row r="17" spans="1:8" x14ac:dyDescent="0.25">
      <c r="A17" s="601"/>
      <c r="B17" s="603"/>
      <c r="C17" s="394" t="s">
        <v>369</v>
      </c>
      <c r="D17" s="422">
        <v>0</v>
      </c>
      <c r="E17" s="423"/>
      <c r="F17" s="423"/>
      <c r="G17" s="214"/>
      <c r="H17" s="215"/>
    </row>
    <row r="18" spans="1:8" x14ac:dyDescent="0.25">
      <c r="A18" s="601"/>
      <c r="B18" s="603"/>
      <c r="C18" s="394" t="s">
        <v>370</v>
      </c>
      <c r="D18" s="422">
        <v>0</v>
      </c>
      <c r="E18" s="423"/>
      <c r="F18" s="423"/>
      <c r="G18" s="214"/>
      <c r="H18" s="215"/>
    </row>
    <row r="19" spans="1:8" x14ac:dyDescent="0.25">
      <c r="A19" s="601"/>
      <c r="B19" s="603"/>
      <c r="C19" s="394" t="s">
        <v>371</v>
      </c>
      <c r="D19" s="422">
        <v>0</v>
      </c>
      <c r="E19" s="423"/>
      <c r="F19" s="423"/>
      <c r="G19" s="214"/>
      <c r="H19" s="215"/>
    </row>
    <row r="20" spans="1:8" x14ac:dyDescent="0.25">
      <c r="A20" s="601"/>
      <c r="B20" s="603"/>
      <c r="C20" s="394" t="s">
        <v>372</v>
      </c>
      <c r="D20" s="422">
        <v>0</v>
      </c>
      <c r="E20" s="423"/>
      <c r="F20" s="423"/>
      <c r="G20" s="214"/>
      <c r="H20" s="215"/>
    </row>
    <row r="21" spans="1:8" x14ac:dyDescent="0.25">
      <c r="A21" s="601"/>
      <c r="B21" s="603"/>
      <c r="C21" s="394" t="s">
        <v>373</v>
      </c>
      <c r="D21" s="422">
        <v>0</v>
      </c>
      <c r="E21" s="423"/>
      <c r="F21" s="423"/>
      <c r="G21" s="214"/>
      <c r="H21" s="215"/>
    </row>
    <row r="22" spans="1:8" x14ac:dyDescent="0.25">
      <c r="A22" s="601"/>
      <c r="B22" s="603"/>
      <c r="C22" s="394" t="s">
        <v>374</v>
      </c>
      <c r="D22" s="422">
        <v>0</v>
      </c>
      <c r="E22" s="423"/>
      <c r="F22" s="423"/>
      <c r="G22" s="214"/>
      <c r="H22" s="215"/>
    </row>
    <row r="23" spans="1:8" x14ac:dyDescent="0.25">
      <c r="A23" s="601"/>
      <c r="B23" s="603"/>
      <c r="C23" s="394" t="s">
        <v>375</v>
      </c>
      <c r="D23" s="422">
        <v>0</v>
      </c>
      <c r="E23" s="423"/>
      <c r="F23" s="423"/>
      <c r="G23" s="214"/>
      <c r="H23" s="215"/>
    </row>
    <row r="24" spans="1:8" x14ac:dyDescent="0.25">
      <c r="A24" s="601"/>
      <c r="B24" s="603"/>
      <c r="C24" s="394" t="s">
        <v>376</v>
      </c>
      <c r="D24" s="422">
        <v>0</v>
      </c>
      <c r="E24" s="423"/>
      <c r="F24" s="423"/>
      <c r="G24" s="214"/>
      <c r="H24" s="215"/>
    </row>
    <row r="25" spans="1:8" x14ac:dyDescent="0.25">
      <c r="A25" s="601"/>
      <c r="B25" s="603"/>
      <c r="C25" s="394" t="s">
        <v>377</v>
      </c>
      <c r="D25" s="422">
        <v>0</v>
      </c>
      <c r="E25" s="423"/>
      <c r="F25" s="423"/>
      <c r="G25" s="214"/>
      <c r="H25" s="215"/>
    </row>
    <row r="26" spans="1:8" x14ac:dyDescent="0.25">
      <c r="A26" s="601"/>
      <c r="B26" s="603"/>
      <c r="C26" s="394" t="s">
        <v>378</v>
      </c>
      <c r="D26" s="422">
        <v>0</v>
      </c>
      <c r="E26" s="423"/>
      <c r="F26" s="423"/>
      <c r="G26" s="214"/>
      <c r="H26" s="215"/>
    </row>
    <row r="27" spans="1:8" x14ac:dyDescent="0.25">
      <c r="A27" s="601"/>
      <c r="B27" s="603"/>
      <c r="C27" s="394" t="s">
        <v>379</v>
      </c>
      <c r="D27" s="422">
        <v>0</v>
      </c>
      <c r="E27" s="423"/>
      <c r="F27" s="423"/>
      <c r="G27" s="214"/>
      <c r="H27" s="215"/>
    </row>
    <row r="28" spans="1:8" x14ac:dyDescent="0.25">
      <c r="A28" s="601"/>
      <c r="B28" s="603" t="s">
        <v>380</v>
      </c>
      <c r="C28" s="394" t="s">
        <v>454</v>
      </c>
      <c r="D28" s="422">
        <v>0</v>
      </c>
      <c r="E28" s="423"/>
      <c r="F28" s="423"/>
      <c r="G28" s="214"/>
      <c r="H28" s="215"/>
    </row>
    <row r="29" spans="1:8" x14ac:dyDescent="0.25">
      <c r="A29" s="601"/>
      <c r="B29" s="603"/>
      <c r="C29" s="394" t="s">
        <v>381</v>
      </c>
      <c r="D29" s="422">
        <v>0</v>
      </c>
      <c r="E29" s="423"/>
      <c r="F29" s="423"/>
      <c r="G29" s="214"/>
      <c r="H29" s="215"/>
    </row>
    <row r="30" spans="1:8" x14ac:dyDescent="0.25">
      <c r="A30" s="601"/>
      <c r="B30" s="603"/>
      <c r="C30" s="394" t="s">
        <v>382</v>
      </c>
      <c r="D30" s="422">
        <v>0</v>
      </c>
      <c r="E30" s="423"/>
      <c r="F30" s="423"/>
      <c r="G30" s="214"/>
      <c r="H30" s="215"/>
    </row>
    <row r="31" spans="1:8" x14ac:dyDescent="0.25">
      <c r="A31" s="601"/>
      <c r="B31" s="603" t="s">
        <v>383</v>
      </c>
      <c r="C31" s="394" t="s">
        <v>454</v>
      </c>
      <c r="D31" s="422">
        <v>0</v>
      </c>
      <c r="E31" s="423"/>
      <c r="F31" s="423"/>
      <c r="G31" s="214"/>
      <c r="H31" s="215"/>
    </row>
    <row r="32" spans="1:8" x14ac:dyDescent="0.25">
      <c r="A32" s="601"/>
      <c r="B32" s="603"/>
      <c r="C32" s="394" t="s">
        <v>384</v>
      </c>
      <c r="D32" s="422">
        <v>0</v>
      </c>
      <c r="E32" s="423"/>
      <c r="F32" s="423"/>
      <c r="G32" s="214"/>
      <c r="H32" s="215"/>
    </row>
    <row r="33" spans="1:8" x14ac:dyDescent="0.25">
      <c r="A33" s="601"/>
      <c r="B33" s="603"/>
      <c r="C33" s="394" t="s">
        <v>385</v>
      </c>
      <c r="D33" s="422">
        <v>0</v>
      </c>
      <c r="E33" s="423"/>
      <c r="F33" s="423"/>
      <c r="G33" s="214"/>
      <c r="H33" s="215"/>
    </row>
    <row r="34" spans="1:8" x14ac:dyDescent="0.25">
      <c r="A34" s="601"/>
      <c r="B34" s="603" t="s">
        <v>386</v>
      </c>
      <c r="C34" s="394" t="s">
        <v>454</v>
      </c>
      <c r="D34" s="422">
        <v>0</v>
      </c>
      <c r="E34" s="423"/>
      <c r="F34" s="423"/>
      <c r="G34" s="214"/>
      <c r="H34" s="215"/>
    </row>
    <row r="35" spans="1:8" x14ac:dyDescent="0.25">
      <c r="A35" s="601"/>
      <c r="B35" s="603"/>
      <c r="C35" s="394" t="s">
        <v>387</v>
      </c>
      <c r="D35" s="422">
        <v>0</v>
      </c>
      <c r="E35" s="423"/>
      <c r="F35" s="423"/>
      <c r="G35" s="214"/>
      <c r="H35" s="215"/>
    </row>
    <row r="36" spans="1:8" x14ac:dyDescent="0.25">
      <c r="A36" s="601"/>
      <c r="B36" s="603"/>
      <c r="C36" s="394" t="s">
        <v>388</v>
      </c>
      <c r="D36" s="422">
        <v>0</v>
      </c>
      <c r="E36" s="423"/>
      <c r="F36" s="423"/>
      <c r="G36" s="214"/>
      <c r="H36" s="215"/>
    </row>
    <row r="37" spans="1:8" x14ac:dyDescent="0.25">
      <c r="A37" s="601"/>
      <c r="B37" s="603"/>
      <c r="C37" s="394" t="s">
        <v>389</v>
      </c>
      <c r="D37" s="422">
        <v>0</v>
      </c>
      <c r="E37" s="423"/>
      <c r="F37" s="423"/>
      <c r="G37" s="214"/>
      <c r="H37" s="215"/>
    </row>
    <row r="38" spans="1:8" x14ac:dyDescent="0.25">
      <c r="A38" s="601"/>
      <c r="B38" s="603"/>
      <c r="C38" s="394" t="s">
        <v>390</v>
      </c>
      <c r="D38" s="422">
        <v>0</v>
      </c>
      <c r="E38" s="423"/>
      <c r="F38" s="423"/>
      <c r="G38" s="214"/>
      <c r="H38" s="215"/>
    </row>
    <row r="39" spans="1:8" x14ac:dyDescent="0.25">
      <c r="A39" s="601"/>
      <c r="B39" s="603"/>
      <c r="C39" s="394" t="s">
        <v>391</v>
      </c>
      <c r="D39" s="422">
        <v>0</v>
      </c>
      <c r="E39" s="423"/>
      <c r="F39" s="423"/>
      <c r="G39" s="214"/>
      <c r="H39" s="215"/>
    </row>
    <row r="40" spans="1:8" x14ac:dyDescent="0.25">
      <c r="A40" s="601"/>
      <c r="B40" s="603" t="s">
        <v>392</v>
      </c>
      <c r="C40" s="394" t="s">
        <v>454</v>
      </c>
      <c r="D40" s="422">
        <v>0</v>
      </c>
      <c r="E40" s="423"/>
      <c r="F40" s="423"/>
      <c r="G40" s="214"/>
      <c r="H40" s="215"/>
    </row>
    <row r="41" spans="1:8" x14ac:dyDescent="0.25">
      <c r="A41" s="601"/>
      <c r="B41" s="603"/>
      <c r="C41" s="394" t="s">
        <v>393</v>
      </c>
      <c r="D41" s="422">
        <v>0</v>
      </c>
      <c r="E41" s="423"/>
      <c r="F41" s="423"/>
      <c r="G41" s="214"/>
      <c r="H41" s="215"/>
    </row>
    <row r="42" spans="1:8" x14ac:dyDescent="0.25">
      <c r="A42" s="601"/>
      <c r="B42" s="603" t="s">
        <v>394</v>
      </c>
      <c r="C42" s="394" t="s">
        <v>454</v>
      </c>
      <c r="D42" s="422">
        <v>0</v>
      </c>
      <c r="E42" s="423"/>
      <c r="F42" s="423"/>
      <c r="G42" s="214"/>
      <c r="H42" s="215"/>
    </row>
    <row r="43" spans="1:8" x14ac:dyDescent="0.25">
      <c r="A43" s="601"/>
      <c r="B43" s="603"/>
      <c r="C43" s="394" t="s">
        <v>395</v>
      </c>
      <c r="D43" s="422">
        <v>0</v>
      </c>
      <c r="E43" s="423"/>
      <c r="F43" s="423"/>
      <c r="G43" s="214"/>
      <c r="H43" s="215"/>
    </row>
    <row r="44" spans="1:8" x14ac:dyDescent="0.25">
      <c r="A44" s="601"/>
      <c r="B44" s="603"/>
      <c r="C44" s="394" t="s">
        <v>396</v>
      </c>
      <c r="D44" s="422">
        <v>0</v>
      </c>
      <c r="E44" s="423"/>
      <c r="F44" s="423"/>
      <c r="G44" s="214"/>
      <c r="H44" s="215"/>
    </row>
    <row r="45" spans="1:8" x14ac:dyDescent="0.25">
      <c r="A45" s="601"/>
      <c r="B45" s="603"/>
      <c r="C45" s="394" t="s">
        <v>397</v>
      </c>
      <c r="D45" s="422">
        <v>0</v>
      </c>
      <c r="E45" s="423"/>
      <c r="F45" s="423"/>
      <c r="G45" s="214"/>
      <c r="H45" s="215"/>
    </row>
    <row r="46" spans="1:8" x14ac:dyDescent="0.25">
      <c r="A46" s="601"/>
      <c r="B46" s="603"/>
      <c r="C46" s="394" t="s">
        <v>398</v>
      </c>
      <c r="D46" s="422">
        <v>0</v>
      </c>
      <c r="E46" s="423"/>
      <c r="F46" s="423"/>
      <c r="G46" s="214"/>
      <c r="H46" s="215"/>
    </row>
    <row r="47" spans="1:8" x14ac:dyDescent="0.25">
      <c r="A47" s="601"/>
      <c r="B47" s="603"/>
      <c r="C47" s="394" t="s">
        <v>399</v>
      </c>
      <c r="D47" s="422">
        <v>0</v>
      </c>
      <c r="E47" s="423"/>
      <c r="F47" s="423"/>
      <c r="G47" s="214"/>
      <c r="H47" s="215"/>
    </row>
    <row r="48" spans="1:8" x14ac:dyDescent="0.25">
      <c r="A48" s="601"/>
      <c r="B48" s="603" t="s">
        <v>400</v>
      </c>
      <c r="C48" s="394" t="s">
        <v>454</v>
      </c>
      <c r="D48" s="422">
        <v>0</v>
      </c>
      <c r="E48" s="423"/>
      <c r="F48" s="423"/>
      <c r="G48" s="214"/>
      <c r="H48" s="215"/>
    </row>
    <row r="49" spans="1:8" x14ac:dyDescent="0.25">
      <c r="A49" s="601"/>
      <c r="B49" s="603"/>
      <c r="C49" s="394" t="s">
        <v>401</v>
      </c>
      <c r="D49" s="422">
        <v>0</v>
      </c>
      <c r="E49" s="423"/>
      <c r="F49" s="423"/>
      <c r="G49" s="214"/>
      <c r="H49" s="215"/>
    </row>
    <row r="50" spans="1:8" x14ac:dyDescent="0.25">
      <c r="A50" s="601"/>
      <c r="B50" s="603"/>
      <c r="C50" s="394" t="s">
        <v>402</v>
      </c>
      <c r="D50" s="422">
        <v>0</v>
      </c>
      <c r="E50" s="423"/>
      <c r="F50" s="423"/>
      <c r="G50" s="214"/>
      <c r="H50" s="215"/>
    </row>
    <row r="51" spans="1:8" x14ac:dyDescent="0.25">
      <c r="A51" s="601"/>
      <c r="B51" s="603"/>
      <c r="C51" s="394" t="s">
        <v>403</v>
      </c>
      <c r="D51" s="422">
        <v>0</v>
      </c>
      <c r="E51" s="423"/>
      <c r="F51" s="423"/>
      <c r="G51" s="214"/>
      <c r="H51" s="215"/>
    </row>
    <row r="52" spans="1:8" x14ac:dyDescent="0.25">
      <c r="A52" s="601"/>
      <c r="B52" s="603"/>
      <c r="C52" s="394" t="s">
        <v>404</v>
      </c>
      <c r="D52" s="422">
        <v>0</v>
      </c>
      <c r="E52" s="423"/>
      <c r="F52" s="423"/>
      <c r="G52" s="214"/>
      <c r="H52" s="215"/>
    </row>
    <row r="53" spans="1:8" x14ac:dyDescent="0.25">
      <c r="A53" s="601"/>
      <c r="B53" s="603"/>
      <c r="C53" s="394" t="s">
        <v>405</v>
      </c>
      <c r="D53" s="422">
        <v>0</v>
      </c>
      <c r="E53" s="423"/>
      <c r="F53" s="423"/>
      <c r="G53" s="214"/>
      <c r="H53" s="215"/>
    </row>
    <row r="54" spans="1:8" x14ac:dyDescent="0.25">
      <c r="A54" s="601"/>
      <c r="B54" s="603"/>
      <c r="C54" s="394" t="s">
        <v>406</v>
      </c>
      <c r="D54" s="422">
        <v>0</v>
      </c>
      <c r="E54" s="423"/>
      <c r="F54" s="423"/>
      <c r="G54" s="214"/>
      <c r="H54" s="215"/>
    </row>
    <row r="55" spans="1:8" x14ac:dyDescent="0.25">
      <c r="A55" s="601"/>
      <c r="B55" s="603"/>
      <c r="C55" s="394" t="s">
        <v>407</v>
      </c>
      <c r="D55" s="422">
        <v>0</v>
      </c>
      <c r="E55" s="423"/>
      <c r="F55" s="423"/>
      <c r="G55" s="214"/>
      <c r="H55" s="215"/>
    </row>
    <row r="56" spans="1:8" x14ac:dyDescent="0.25">
      <c r="A56" s="601"/>
      <c r="B56" s="603"/>
      <c r="C56" s="394" t="s">
        <v>408</v>
      </c>
      <c r="D56" s="422">
        <v>0</v>
      </c>
      <c r="E56" s="423"/>
      <c r="F56" s="423"/>
      <c r="G56" s="214"/>
      <c r="H56" s="215"/>
    </row>
    <row r="57" spans="1:8" x14ac:dyDescent="0.25">
      <c r="A57" s="601"/>
      <c r="B57" s="603"/>
      <c r="C57" s="394" t="s">
        <v>409</v>
      </c>
      <c r="D57" s="422">
        <v>0</v>
      </c>
      <c r="E57" s="423"/>
      <c r="F57" s="423"/>
      <c r="G57" s="214"/>
      <c r="H57" s="215"/>
    </row>
    <row r="58" spans="1:8" x14ac:dyDescent="0.25">
      <c r="A58" s="601"/>
      <c r="B58" s="603"/>
      <c r="C58" s="394" t="s">
        <v>410</v>
      </c>
      <c r="D58" s="422">
        <v>0</v>
      </c>
      <c r="E58" s="423"/>
      <c r="F58" s="423"/>
      <c r="G58" s="214"/>
      <c r="H58" s="215"/>
    </row>
    <row r="59" spans="1:8" x14ac:dyDescent="0.25">
      <c r="A59" s="601"/>
      <c r="B59" s="603"/>
      <c r="C59" s="394" t="s">
        <v>411</v>
      </c>
      <c r="D59" s="422">
        <v>0</v>
      </c>
      <c r="E59" s="423"/>
      <c r="F59" s="423"/>
      <c r="G59" s="214"/>
      <c r="H59" s="215"/>
    </row>
    <row r="60" spans="1:8" x14ac:dyDescent="0.25">
      <c r="A60" s="601"/>
      <c r="B60" s="603"/>
      <c r="C60" s="394" t="s">
        <v>412</v>
      </c>
      <c r="D60" s="422">
        <v>0</v>
      </c>
      <c r="E60" s="423"/>
      <c r="F60" s="423"/>
      <c r="G60" s="214"/>
      <c r="H60" s="215"/>
    </row>
    <row r="61" spans="1:8" x14ac:dyDescent="0.25">
      <c r="A61" s="601"/>
      <c r="B61" s="603"/>
      <c r="C61" s="394" t="s">
        <v>413</v>
      </c>
      <c r="D61" s="422">
        <v>0</v>
      </c>
      <c r="E61" s="423"/>
      <c r="F61" s="423"/>
      <c r="G61" s="214"/>
      <c r="H61" s="215"/>
    </row>
    <row r="62" spans="1:8" x14ac:dyDescent="0.25">
      <c r="A62" s="601"/>
      <c r="B62" s="603"/>
      <c r="C62" s="394" t="s">
        <v>414</v>
      </c>
      <c r="D62" s="422">
        <v>0</v>
      </c>
      <c r="E62" s="423"/>
      <c r="F62" s="423"/>
      <c r="G62" s="214"/>
      <c r="H62" s="215"/>
    </row>
    <row r="63" spans="1:8" x14ac:dyDescent="0.25">
      <c r="A63" s="601"/>
      <c r="B63" s="603" t="s">
        <v>415</v>
      </c>
      <c r="C63" s="394" t="s">
        <v>454</v>
      </c>
      <c r="D63" s="422">
        <v>0</v>
      </c>
      <c r="E63" s="423"/>
      <c r="F63" s="423"/>
      <c r="G63" s="214"/>
      <c r="H63" s="215"/>
    </row>
    <row r="64" spans="1:8" x14ac:dyDescent="0.25">
      <c r="A64" s="601"/>
      <c r="B64" s="603"/>
      <c r="C64" s="394" t="s">
        <v>416</v>
      </c>
      <c r="D64" s="422">
        <v>0</v>
      </c>
      <c r="E64" s="423"/>
      <c r="F64" s="423"/>
      <c r="G64" s="214"/>
      <c r="H64" s="215"/>
    </row>
    <row r="65" spans="1:8" x14ac:dyDescent="0.25">
      <c r="A65" s="601"/>
      <c r="B65" s="603"/>
      <c r="C65" s="394" t="s">
        <v>417</v>
      </c>
      <c r="D65" s="422">
        <v>0</v>
      </c>
      <c r="E65" s="423"/>
      <c r="F65" s="423"/>
      <c r="G65" s="214"/>
      <c r="H65" s="215"/>
    </row>
    <row r="66" spans="1:8" x14ac:dyDescent="0.25">
      <c r="A66" s="601"/>
      <c r="B66" s="603"/>
      <c r="C66" s="394" t="s">
        <v>418</v>
      </c>
      <c r="D66" s="422">
        <v>0</v>
      </c>
      <c r="E66" s="423"/>
      <c r="F66" s="423"/>
      <c r="G66" s="214"/>
      <c r="H66" s="215"/>
    </row>
    <row r="67" spans="1:8" x14ac:dyDescent="0.25">
      <c r="A67" s="601"/>
      <c r="B67" s="603"/>
      <c r="C67" s="394" t="s">
        <v>419</v>
      </c>
      <c r="D67" s="422">
        <v>0</v>
      </c>
      <c r="E67" s="423"/>
      <c r="F67" s="423"/>
      <c r="G67" s="214"/>
      <c r="H67" s="215"/>
    </row>
    <row r="68" spans="1:8" x14ac:dyDescent="0.25">
      <c r="A68" s="601"/>
      <c r="B68" s="603"/>
      <c r="C68" s="394" t="s">
        <v>420</v>
      </c>
      <c r="D68" s="422">
        <v>0</v>
      </c>
      <c r="E68" s="423"/>
      <c r="F68" s="423"/>
      <c r="G68" s="214"/>
      <c r="H68" s="215"/>
    </row>
    <row r="69" spans="1:8" x14ac:dyDescent="0.25">
      <c r="A69" s="601"/>
      <c r="B69" s="603"/>
      <c r="C69" s="394" t="s">
        <v>421</v>
      </c>
      <c r="D69" s="422">
        <v>0</v>
      </c>
      <c r="E69" s="423"/>
      <c r="F69" s="423"/>
      <c r="G69" s="214"/>
      <c r="H69" s="215"/>
    </row>
    <row r="70" spans="1:8" x14ac:dyDescent="0.25">
      <c r="A70" s="601"/>
      <c r="B70" s="603"/>
      <c r="C70" s="394" t="s">
        <v>422</v>
      </c>
      <c r="D70" s="422">
        <v>0</v>
      </c>
      <c r="E70" s="423"/>
      <c r="F70" s="423"/>
      <c r="G70" s="214"/>
      <c r="H70" s="215"/>
    </row>
    <row r="71" spans="1:8" x14ac:dyDescent="0.25">
      <c r="A71" s="601"/>
      <c r="B71" s="603"/>
      <c r="C71" s="394" t="s">
        <v>423</v>
      </c>
      <c r="D71" s="422">
        <v>0</v>
      </c>
      <c r="E71" s="423"/>
      <c r="F71" s="423"/>
      <c r="G71" s="214"/>
      <c r="H71" s="215"/>
    </row>
    <row r="72" spans="1:8" x14ac:dyDescent="0.25">
      <c r="A72" s="601"/>
      <c r="B72" s="603"/>
      <c r="C72" s="394" t="s">
        <v>424</v>
      </c>
      <c r="D72" s="422">
        <v>0</v>
      </c>
      <c r="E72" s="423"/>
      <c r="F72" s="423"/>
      <c r="G72" s="214"/>
      <c r="H72" s="215"/>
    </row>
    <row r="73" spans="1:8" x14ac:dyDescent="0.25">
      <c r="A73" s="601"/>
      <c r="B73" s="603" t="s">
        <v>425</v>
      </c>
      <c r="C73" s="394" t="s">
        <v>454</v>
      </c>
      <c r="D73" s="422">
        <v>0</v>
      </c>
      <c r="E73" s="423"/>
      <c r="F73" s="423"/>
      <c r="G73" s="214"/>
      <c r="H73" s="215"/>
    </row>
    <row r="74" spans="1:8" x14ac:dyDescent="0.25">
      <c r="A74" s="601"/>
      <c r="B74" s="603"/>
      <c r="C74" s="394" t="s">
        <v>426</v>
      </c>
      <c r="D74" s="422">
        <v>0</v>
      </c>
      <c r="E74" s="423"/>
      <c r="F74" s="423"/>
      <c r="G74" s="214"/>
      <c r="H74" s="215"/>
    </row>
    <row r="75" spans="1:8" x14ac:dyDescent="0.25">
      <c r="A75" s="601"/>
      <c r="B75" s="603"/>
      <c r="C75" s="394" t="s">
        <v>427</v>
      </c>
      <c r="D75" s="422">
        <v>0</v>
      </c>
      <c r="E75" s="423"/>
      <c r="F75" s="423"/>
      <c r="G75" s="214"/>
      <c r="H75" s="215"/>
    </row>
    <row r="76" spans="1:8" x14ac:dyDescent="0.25">
      <c r="A76" s="601"/>
      <c r="B76" s="603"/>
      <c r="C76" s="394" t="s">
        <v>428</v>
      </c>
      <c r="D76" s="422">
        <v>0</v>
      </c>
      <c r="E76" s="423"/>
      <c r="F76" s="423"/>
      <c r="G76" s="214"/>
      <c r="H76" s="215"/>
    </row>
    <row r="77" spans="1:8" x14ac:dyDescent="0.25">
      <c r="A77" s="601"/>
      <c r="B77" s="603" t="s">
        <v>429</v>
      </c>
      <c r="C77" s="394" t="s">
        <v>454</v>
      </c>
      <c r="D77" s="422">
        <v>0</v>
      </c>
      <c r="E77" s="423"/>
      <c r="F77" s="423"/>
      <c r="G77" s="214"/>
      <c r="H77" s="215"/>
    </row>
    <row r="78" spans="1:8" x14ac:dyDescent="0.25">
      <c r="A78" s="601"/>
      <c r="B78" s="603"/>
      <c r="C78" s="394" t="s">
        <v>430</v>
      </c>
      <c r="D78" s="422">
        <v>0</v>
      </c>
      <c r="E78" s="423"/>
      <c r="F78" s="423"/>
      <c r="G78" s="214"/>
      <c r="H78" s="215"/>
    </row>
    <row r="79" spans="1:8" x14ac:dyDescent="0.25">
      <c r="A79" s="601"/>
      <c r="B79" s="603"/>
      <c r="C79" s="394" t="s">
        <v>431</v>
      </c>
      <c r="D79" s="422">
        <v>0</v>
      </c>
      <c r="E79" s="423"/>
      <c r="F79" s="423"/>
      <c r="G79" s="214"/>
      <c r="H79" s="215"/>
    </row>
    <row r="80" spans="1:8" x14ac:dyDescent="0.25">
      <c r="A80" s="601"/>
      <c r="B80" s="603"/>
      <c r="C80" s="394" t="s">
        <v>432</v>
      </c>
      <c r="D80" s="422">
        <v>0</v>
      </c>
      <c r="E80" s="423"/>
      <c r="F80" s="423"/>
      <c r="G80" s="214"/>
      <c r="H80" s="215"/>
    </row>
    <row r="81" spans="1:8" x14ac:dyDescent="0.25">
      <c r="A81" s="601"/>
      <c r="B81" s="603"/>
      <c r="C81" s="394" t="s">
        <v>433</v>
      </c>
      <c r="D81" s="422">
        <v>0</v>
      </c>
      <c r="E81" s="423"/>
      <c r="F81" s="423"/>
      <c r="G81" s="214"/>
      <c r="H81" s="215"/>
    </row>
    <row r="82" spans="1:8" x14ac:dyDescent="0.25">
      <c r="A82" s="601"/>
      <c r="B82" s="603"/>
      <c r="C82" s="394" t="s">
        <v>434</v>
      </c>
      <c r="D82" s="422">
        <v>0</v>
      </c>
      <c r="E82" s="423"/>
      <c r="F82" s="423"/>
      <c r="G82" s="214"/>
      <c r="H82" s="215"/>
    </row>
    <row r="83" spans="1:8" x14ac:dyDescent="0.25">
      <c r="A83" s="601"/>
      <c r="B83" s="603"/>
      <c r="C83" s="394" t="s">
        <v>435</v>
      </c>
      <c r="D83" s="422">
        <v>0</v>
      </c>
      <c r="E83" s="423"/>
      <c r="F83" s="423"/>
      <c r="G83" s="214"/>
      <c r="H83" s="215"/>
    </row>
    <row r="84" spans="1:8" x14ac:dyDescent="0.25">
      <c r="A84" s="601"/>
      <c r="B84" s="603"/>
      <c r="C84" s="394" t="s">
        <v>436</v>
      </c>
      <c r="D84" s="422">
        <v>0</v>
      </c>
      <c r="E84" s="423"/>
      <c r="F84" s="423"/>
      <c r="G84" s="214"/>
      <c r="H84" s="215"/>
    </row>
    <row r="85" spans="1:8" x14ac:dyDescent="0.25">
      <c r="A85" s="601"/>
      <c r="B85" s="603"/>
      <c r="C85" s="394" t="s">
        <v>437</v>
      </c>
      <c r="D85" s="422">
        <v>0</v>
      </c>
      <c r="E85" s="423"/>
      <c r="F85" s="423"/>
      <c r="G85" s="214"/>
      <c r="H85" s="215"/>
    </row>
    <row r="86" spans="1:8" x14ac:dyDescent="0.25">
      <c r="A86" s="601"/>
      <c r="B86" s="603"/>
      <c r="C86" s="394" t="s">
        <v>438</v>
      </c>
      <c r="D86" s="422">
        <v>0</v>
      </c>
      <c r="E86" s="423"/>
      <c r="F86" s="423"/>
      <c r="G86" s="214"/>
      <c r="H86" s="215"/>
    </row>
    <row r="87" spans="1:8" x14ac:dyDescent="0.25">
      <c r="A87" s="601"/>
      <c r="B87" s="603" t="s">
        <v>439</v>
      </c>
      <c r="C87" s="394" t="s">
        <v>454</v>
      </c>
      <c r="D87" s="422">
        <v>0</v>
      </c>
      <c r="E87" s="423"/>
      <c r="F87" s="423"/>
      <c r="G87" s="214"/>
      <c r="H87" s="215"/>
    </row>
    <row r="88" spans="1:8" x14ac:dyDescent="0.25">
      <c r="A88" s="601"/>
      <c r="B88" s="603"/>
      <c r="C88" s="394" t="s">
        <v>440</v>
      </c>
      <c r="D88" s="422">
        <v>0</v>
      </c>
      <c r="E88" s="423"/>
      <c r="F88" s="423"/>
      <c r="G88" s="214"/>
      <c r="H88" s="215"/>
    </row>
    <row r="89" spans="1:8" x14ac:dyDescent="0.25">
      <c r="A89" s="601"/>
      <c r="B89" s="603"/>
      <c r="C89" s="394" t="s">
        <v>441</v>
      </c>
      <c r="D89" s="422">
        <v>0</v>
      </c>
      <c r="E89" s="423"/>
      <c r="F89" s="423"/>
      <c r="G89" s="214"/>
      <c r="H89" s="215"/>
    </row>
    <row r="90" spans="1:8" x14ac:dyDescent="0.25">
      <c r="A90" s="601"/>
      <c r="B90" s="603"/>
      <c r="C90" s="394" t="s">
        <v>442</v>
      </c>
      <c r="D90" s="422">
        <v>0</v>
      </c>
      <c r="E90" s="423"/>
      <c r="F90" s="423"/>
      <c r="G90" s="214"/>
      <c r="H90" s="215"/>
    </row>
    <row r="91" spans="1:8" x14ac:dyDescent="0.25">
      <c r="A91" s="601"/>
      <c r="B91" s="603"/>
      <c r="C91" s="394" t="s">
        <v>443</v>
      </c>
      <c r="D91" s="422">
        <v>0</v>
      </c>
      <c r="E91" s="423"/>
      <c r="F91" s="423"/>
      <c r="G91" s="214"/>
      <c r="H91" s="215"/>
    </row>
    <row r="92" spans="1:8" x14ac:dyDescent="0.25">
      <c r="A92" s="601"/>
      <c r="B92" s="603"/>
      <c r="C92" s="394" t="s">
        <v>444</v>
      </c>
      <c r="D92" s="422">
        <v>0</v>
      </c>
      <c r="E92" s="423"/>
      <c r="F92" s="423"/>
      <c r="G92" s="214"/>
      <c r="H92" s="215"/>
    </row>
    <row r="93" spans="1:8" x14ac:dyDescent="0.25">
      <c r="A93" s="601"/>
      <c r="B93" s="603"/>
      <c r="C93" s="394" t="s">
        <v>445</v>
      </c>
      <c r="D93" s="422">
        <v>0</v>
      </c>
      <c r="E93" s="423"/>
      <c r="F93" s="423"/>
      <c r="G93" s="214"/>
      <c r="H93" s="215"/>
    </row>
    <row r="94" spans="1:8" x14ac:dyDescent="0.25">
      <c r="A94" s="601"/>
      <c r="B94" s="603"/>
      <c r="C94" s="394" t="s">
        <v>446</v>
      </c>
      <c r="D94" s="422">
        <v>0</v>
      </c>
      <c r="E94" s="423"/>
      <c r="F94" s="423"/>
      <c r="G94" s="214"/>
      <c r="H94" s="215"/>
    </row>
    <row r="95" spans="1:8" x14ac:dyDescent="0.25">
      <c r="A95" s="601"/>
      <c r="B95" s="603"/>
      <c r="C95" s="394" t="s">
        <v>447</v>
      </c>
      <c r="D95" s="422">
        <v>0</v>
      </c>
      <c r="E95" s="423"/>
      <c r="F95" s="423"/>
      <c r="G95" s="214"/>
      <c r="H95" s="215"/>
    </row>
    <row r="96" spans="1:8" x14ac:dyDescent="0.25">
      <c r="A96" s="601"/>
      <c r="B96" s="603"/>
      <c r="C96" s="394" t="s">
        <v>448</v>
      </c>
      <c r="D96" s="422">
        <v>0</v>
      </c>
      <c r="E96" s="423"/>
      <c r="F96" s="423"/>
      <c r="G96" s="214"/>
      <c r="H96" s="215"/>
    </row>
    <row r="97" spans="1:8" x14ac:dyDescent="0.25">
      <c r="A97" s="601"/>
      <c r="B97" s="603"/>
      <c r="C97" s="394" t="s">
        <v>449</v>
      </c>
      <c r="D97" s="422">
        <v>0</v>
      </c>
      <c r="E97" s="423"/>
      <c r="F97" s="423"/>
      <c r="G97" s="214"/>
      <c r="H97" s="215"/>
    </row>
    <row r="98" spans="1:8" x14ac:dyDescent="0.25">
      <c r="A98" s="601"/>
      <c r="B98" s="603" t="s">
        <v>450</v>
      </c>
      <c r="C98" s="394" t="s">
        <v>454</v>
      </c>
      <c r="D98" s="422">
        <v>0</v>
      </c>
      <c r="E98" s="423"/>
      <c r="F98" s="423"/>
      <c r="G98" s="214"/>
      <c r="H98" s="215"/>
    </row>
    <row r="99" spans="1:8" x14ac:dyDescent="0.25">
      <c r="A99" s="601"/>
      <c r="B99" s="603"/>
      <c r="C99" s="394" t="s">
        <v>451</v>
      </c>
      <c r="D99" s="422">
        <v>0</v>
      </c>
      <c r="E99" s="423"/>
      <c r="F99" s="423"/>
      <c r="G99" s="214"/>
      <c r="H99" s="215"/>
    </row>
    <row r="100" spans="1:8" x14ac:dyDescent="0.25">
      <c r="A100" s="601"/>
      <c r="B100" s="603"/>
      <c r="C100" s="394" t="s">
        <v>452</v>
      </c>
      <c r="D100" s="422">
        <v>0</v>
      </c>
      <c r="E100" s="423"/>
      <c r="F100" s="423"/>
      <c r="G100" s="214"/>
      <c r="H100" s="215"/>
    </row>
    <row r="101" spans="1:8" x14ac:dyDescent="0.25">
      <c r="A101" s="601"/>
      <c r="B101" s="603"/>
      <c r="C101" s="394" t="s">
        <v>453</v>
      </c>
      <c r="D101" s="422">
        <v>0</v>
      </c>
      <c r="E101" s="423"/>
      <c r="F101" s="423"/>
      <c r="G101" s="214"/>
      <c r="H101" s="215"/>
    </row>
  </sheetData>
  <autoFilter ref="A5:I5">
    <filterColumn colId="0" showButton="0"/>
    <filterColumn colId="1" showButton="0"/>
  </autoFilter>
  <mergeCells count="18">
    <mergeCell ref="A2:H2"/>
    <mergeCell ref="G3:H3"/>
    <mergeCell ref="A4:C4"/>
    <mergeCell ref="A5:C5"/>
    <mergeCell ref="A6:A101"/>
    <mergeCell ref="B6:C6"/>
    <mergeCell ref="B7:B27"/>
    <mergeCell ref="B28:B30"/>
    <mergeCell ref="B31:B33"/>
    <mergeCell ref="B34:B39"/>
    <mergeCell ref="B40:B41"/>
    <mergeCell ref="B42:B47"/>
    <mergeCell ref="B48:B62"/>
    <mergeCell ref="B63:B72"/>
    <mergeCell ref="B73:B76"/>
    <mergeCell ref="B77:B86"/>
    <mergeCell ref="B87:B97"/>
    <mergeCell ref="B98:B101"/>
  </mergeCells>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01"/>
  <sheetViews>
    <sheetView zoomScale="80" zoomScaleNormal="80" workbookViewId="0">
      <selection activeCell="A7" sqref="A7:L102"/>
    </sheetView>
  </sheetViews>
  <sheetFormatPr defaultColWidth="9.33203125" defaultRowHeight="15.75" x14ac:dyDescent="0.25"/>
  <cols>
    <col min="1" max="3" width="31.6640625" style="197" customWidth="1"/>
    <col min="4" max="4" width="16.1640625" style="197" customWidth="1"/>
    <col min="5" max="5" width="20.1640625" style="197" customWidth="1"/>
    <col min="6" max="6" width="18.83203125" style="197" customWidth="1"/>
    <col min="7" max="7" width="17.83203125" style="197" customWidth="1"/>
    <col min="8" max="8" width="18.33203125" style="197" customWidth="1"/>
    <col min="9" max="16384" width="9.33203125" style="197"/>
  </cols>
  <sheetData>
    <row r="1" spans="1:9" ht="21" customHeight="1" x14ac:dyDescent="0.25">
      <c r="A1" s="196" t="s">
        <v>332</v>
      </c>
      <c r="B1" s="196"/>
      <c r="C1" s="196"/>
    </row>
    <row r="2" spans="1:9" ht="46.5" customHeight="1" x14ac:dyDescent="0.25">
      <c r="A2" s="588" t="s">
        <v>333</v>
      </c>
      <c r="B2" s="588"/>
      <c r="C2" s="588"/>
      <c r="D2" s="588"/>
      <c r="E2" s="588"/>
      <c r="F2" s="588"/>
      <c r="G2" s="588"/>
      <c r="H2" s="588"/>
      <c r="I2" s="164"/>
    </row>
    <row r="3" spans="1:9" ht="15" customHeight="1" x14ac:dyDescent="0.25">
      <c r="A3" s="107"/>
      <c r="B3" s="107"/>
      <c r="C3" s="107"/>
      <c r="D3" s="107"/>
      <c r="E3" s="107"/>
      <c r="F3" s="107"/>
      <c r="G3" s="626"/>
      <c r="H3" s="626"/>
      <c r="I3" s="107"/>
    </row>
    <row r="4" spans="1:9" s="218" customFormat="1" ht="55.5" customHeight="1" x14ac:dyDescent="0.15">
      <c r="A4" s="571" t="s">
        <v>357</v>
      </c>
      <c r="B4" s="571"/>
      <c r="C4" s="571"/>
      <c r="D4" s="130" t="s">
        <v>323</v>
      </c>
      <c r="E4" s="130" t="s">
        <v>324</v>
      </c>
      <c r="F4" s="130" t="s">
        <v>325</v>
      </c>
      <c r="G4" s="130" t="s">
        <v>326</v>
      </c>
      <c r="H4" s="130" t="s">
        <v>327</v>
      </c>
    </row>
    <row r="5" spans="1:9" s="218" customFormat="1" ht="18.75" customHeight="1" x14ac:dyDescent="0.15">
      <c r="A5" s="630" t="s">
        <v>151</v>
      </c>
      <c r="B5" s="631"/>
      <c r="C5" s="631"/>
      <c r="D5" s="219">
        <v>48557.000000000167</v>
      </c>
      <c r="E5" s="219">
        <v>20521.000000000022</v>
      </c>
      <c r="F5" s="219">
        <v>15840</v>
      </c>
      <c r="G5" s="220">
        <f t="shared" ref="G5:G68" si="0">E5/D5*100</f>
        <v>42.261671849578747</v>
      </c>
      <c r="H5" s="221">
        <f t="shared" ref="H5:H68" si="1">F5/D5*100</f>
        <v>32.621455196984869</v>
      </c>
    </row>
    <row r="6" spans="1:9" x14ac:dyDescent="0.25">
      <c r="A6" s="620" t="s">
        <v>358</v>
      </c>
      <c r="B6" s="621" t="s">
        <v>57</v>
      </c>
      <c r="C6" s="621"/>
      <c r="D6" s="408">
        <v>513</v>
      </c>
      <c r="E6" s="408">
        <v>191.00000000000006</v>
      </c>
      <c r="F6" s="408">
        <v>128.99999999999997</v>
      </c>
      <c r="G6" s="200">
        <f t="shared" si="0"/>
        <v>37.231968810916186</v>
      </c>
      <c r="H6" s="201">
        <f t="shared" si="1"/>
        <v>25.14619883040935</v>
      </c>
    </row>
    <row r="7" spans="1:9" x14ac:dyDescent="0.25">
      <c r="A7" s="625"/>
      <c r="B7" s="622" t="s">
        <v>359</v>
      </c>
      <c r="C7" s="409" t="s">
        <v>57</v>
      </c>
      <c r="D7" s="410">
        <v>171</v>
      </c>
      <c r="E7" s="410">
        <v>77</v>
      </c>
      <c r="F7" s="410">
        <v>52</v>
      </c>
      <c r="G7" s="411">
        <f t="shared" si="0"/>
        <v>45.029239766081872</v>
      </c>
      <c r="H7" s="412">
        <f t="shared" si="1"/>
        <v>30.409356725146196</v>
      </c>
    </row>
    <row r="8" spans="1:9" x14ac:dyDescent="0.25">
      <c r="A8" s="625"/>
      <c r="B8" s="622"/>
      <c r="C8" s="409" t="s">
        <v>360</v>
      </c>
      <c r="D8" s="410">
        <v>16</v>
      </c>
      <c r="E8" s="410">
        <v>4</v>
      </c>
      <c r="F8" s="410">
        <v>4</v>
      </c>
      <c r="G8" s="411">
        <f t="shared" si="0"/>
        <v>25</v>
      </c>
      <c r="H8" s="412">
        <f t="shared" si="1"/>
        <v>25</v>
      </c>
    </row>
    <row r="9" spans="1:9" x14ac:dyDescent="0.25">
      <c r="A9" s="625"/>
      <c r="B9" s="622"/>
      <c r="C9" s="409" t="s">
        <v>361</v>
      </c>
      <c r="D9" s="410">
        <v>8</v>
      </c>
      <c r="E9" s="410">
        <v>2</v>
      </c>
      <c r="F9" s="410">
        <v>2</v>
      </c>
      <c r="G9" s="411">
        <f t="shared" si="0"/>
        <v>25</v>
      </c>
      <c r="H9" s="412">
        <f t="shared" si="1"/>
        <v>25</v>
      </c>
    </row>
    <row r="10" spans="1:9" x14ac:dyDescent="0.25">
      <c r="A10" s="625"/>
      <c r="B10" s="622"/>
      <c r="C10" s="409" t="s">
        <v>362</v>
      </c>
      <c r="D10" s="410">
        <v>4</v>
      </c>
      <c r="E10" s="410">
        <v>1</v>
      </c>
      <c r="F10" s="410">
        <v>1</v>
      </c>
      <c r="G10" s="411">
        <f t="shared" si="0"/>
        <v>25</v>
      </c>
      <c r="H10" s="412">
        <f t="shared" si="1"/>
        <v>25</v>
      </c>
    </row>
    <row r="11" spans="1:9" x14ac:dyDescent="0.25">
      <c r="A11" s="625"/>
      <c r="B11" s="622"/>
      <c r="C11" s="409" t="s">
        <v>363</v>
      </c>
      <c r="D11" s="410">
        <v>2</v>
      </c>
      <c r="E11" s="410">
        <v>0</v>
      </c>
      <c r="F11" s="410">
        <v>0</v>
      </c>
      <c r="G11" s="411">
        <f t="shared" si="0"/>
        <v>0</v>
      </c>
      <c r="H11" s="412">
        <f t="shared" si="1"/>
        <v>0</v>
      </c>
    </row>
    <row r="12" spans="1:9" x14ac:dyDescent="0.25">
      <c r="A12" s="625"/>
      <c r="B12" s="622"/>
      <c r="C12" s="409" t="s">
        <v>364</v>
      </c>
      <c r="D12" s="410">
        <v>4</v>
      </c>
      <c r="E12" s="410">
        <v>2</v>
      </c>
      <c r="F12" s="410">
        <v>1</v>
      </c>
      <c r="G12" s="411">
        <f t="shared" si="0"/>
        <v>50</v>
      </c>
      <c r="H12" s="412">
        <f t="shared" si="1"/>
        <v>25</v>
      </c>
    </row>
    <row r="13" spans="1:9" x14ac:dyDescent="0.25">
      <c r="A13" s="625"/>
      <c r="B13" s="622"/>
      <c r="C13" s="409" t="s">
        <v>365</v>
      </c>
      <c r="D13" s="410">
        <v>8</v>
      </c>
      <c r="E13" s="410">
        <v>2</v>
      </c>
      <c r="F13" s="410">
        <v>1</v>
      </c>
      <c r="G13" s="411">
        <f t="shared" si="0"/>
        <v>25</v>
      </c>
      <c r="H13" s="412">
        <f t="shared" si="1"/>
        <v>12.5</v>
      </c>
    </row>
    <row r="14" spans="1:9" x14ac:dyDescent="0.25">
      <c r="A14" s="625"/>
      <c r="B14" s="622"/>
      <c r="C14" s="409" t="s">
        <v>366</v>
      </c>
      <c r="D14" s="410">
        <v>12</v>
      </c>
      <c r="E14" s="410">
        <v>3</v>
      </c>
      <c r="F14" s="410">
        <v>3</v>
      </c>
      <c r="G14" s="411">
        <f t="shared" si="0"/>
        <v>25</v>
      </c>
      <c r="H14" s="412">
        <f t="shared" si="1"/>
        <v>25</v>
      </c>
    </row>
    <row r="15" spans="1:9" x14ac:dyDescent="0.25">
      <c r="A15" s="625"/>
      <c r="B15" s="622"/>
      <c r="C15" s="409" t="s">
        <v>367</v>
      </c>
      <c r="D15" s="410">
        <v>5</v>
      </c>
      <c r="E15" s="410">
        <v>5</v>
      </c>
      <c r="F15" s="410">
        <v>3</v>
      </c>
      <c r="G15" s="411">
        <f t="shared" si="0"/>
        <v>100</v>
      </c>
      <c r="H15" s="412">
        <f t="shared" si="1"/>
        <v>60</v>
      </c>
    </row>
    <row r="16" spans="1:9" x14ac:dyDescent="0.25">
      <c r="A16" s="625"/>
      <c r="B16" s="622"/>
      <c r="C16" s="409" t="s">
        <v>368</v>
      </c>
      <c r="D16" s="410">
        <v>10</v>
      </c>
      <c r="E16" s="410">
        <v>5</v>
      </c>
      <c r="F16" s="410">
        <v>4</v>
      </c>
      <c r="G16" s="411">
        <f t="shared" si="0"/>
        <v>50</v>
      </c>
      <c r="H16" s="412">
        <f t="shared" si="1"/>
        <v>40</v>
      </c>
    </row>
    <row r="17" spans="1:8" x14ac:dyDescent="0.25">
      <c r="A17" s="625"/>
      <c r="B17" s="622"/>
      <c r="C17" s="409" t="s">
        <v>369</v>
      </c>
      <c r="D17" s="410">
        <v>5</v>
      </c>
      <c r="E17" s="410">
        <v>5</v>
      </c>
      <c r="F17" s="410">
        <v>4</v>
      </c>
      <c r="G17" s="411">
        <f t="shared" si="0"/>
        <v>100</v>
      </c>
      <c r="H17" s="412">
        <f t="shared" si="1"/>
        <v>80</v>
      </c>
    </row>
    <row r="18" spans="1:8" x14ac:dyDescent="0.25">
      <c r="A18" s="625"/>
      <c r="B18" s="622"/>
      <c r="C18" s="409" t="s">
        <v>370</v>
      </c>
      <c r="D18" s="410">
        <v>3</v>
      </c>
      <c r="E18" s="410">
        <v>0</v>
      </c>
      <c r="F18" s="410">
        <v>0</v>
      </c>
      <c r="G18" s="411">
        <f t="shared" si="0"/>
        <v>0</v>
      </c>
      <c r="H18" s="412">
        <f t="shared" si="1"/>
        <v>0</v>
      </c>
    </row>
    <row r="19" spans="1:8" x14ac:dyDescent="0.25">
      <c r="A19" s="625"/>
      <c r="B19" s="622"/>
      <c r="C19" s="409" t="s">
        <v>371</v>
      </c>
      <c r="D19" s="410">
        <v>6</v>
      </c>
      <c r="E19" s="410">
        <v>3</v>
      </c>
      <c r="F19" s="410">
        <v>3</v>
      </c>
      <c r="G19" s="411">
        <f t="shared" si="0"/>
        <v>50</v>
      </c>
      <c r="H19" s="412">
        <f t="shared" si="1"/>
        <v>50</v>
      </c>
    </row>
    <row r="20" spans="1:8" x14ac:dyDescent="0.25">
      <c r="A20" s="625"/>
      <c r="B20" s="622"/>
      <c r="C20" s="409" t="s">
        <v>372</v>
      </c>
      <c r="D20" s="410">
        <v>5</v>
      </c>
      <c r="E20" s="410">
        <v>3</v>
      </c>
      <c r="F20" s="410">
        <v>3</v>
      </c>
      <c r="G20" s="411">
        <f t="shared" si="0"/>
        <v>60</v>
      </c>
      <c r="H20" s="412">
        <f t="shared" si="1"/>
        <v>60</v>
      </c>
    </row>
    <row r="21" spans="1:8" x14ac:dyDescent="0.25">
      <c r="A21" s="625"/>
      <c r="B21" s="622"/>
      <c r="C21" s="409" t="s">
        <v>373</v>
      </c>
      <c r="D21" s="410">
        <v>7</v>
      </c>
      <c r="E21" s="410">
        <v>0</v>
      </c>
      <c r="F21" s="410">
        <v>0</v>
      </c>
      <c r="G21" s="411">
        <f t="shared" si="0"/>
        <v>0</v>
      </c>
      <c r="H21" s="412">
        <f t="shared" si="1"/>
        <v>0</v>
      </c>
    </row>
    <row r="22" spans="1:8" x14ac:dyDescent="0.25">
      <c r="A22" s="625"/>
      <c r="B22" s="622"/>
      <c r="C22" s="409" t="s">
        <v>374</v>
      </c>
      <c r="D22" s="410">
        <v>3</v>
      </c>
      <c r="E22" s="410">
        <v>2</v>
      </c>
      <c r="F22" s="410">
        <v>1</v>
      </c>
      <c r="G22" s="411">
        <f t="shared" si="0"/>
        <v>66.666666666666657</v>
      </c>
      <c r="H22" s="412">
        <f t="shared" si="1"/>
        <v>33.333333333333329</v>
      </c>
    </row>
    <row r="23" spans="1:8" x14ac:dyDescent="0.25">
      <c r="A23" s="625"/>
      <c r="B23" s="622"/>
      <c r="C23" s="409" t="s">
        <v>375</v>
      </c>
      <c r="D23" s="410">
        <v>13</v>
      </c>
      <c r="E23" s="410">
        <v>7</v>
      </c>
      <c r="F23" s="410">
        <v>5</v>
      </c>
      <c r="G23" s="411">
        <f t="shared" si="0"/>
        <v>53.846153846153847</v>
      </c>
      <c r="H23" s="412">
        <f t="shared" si="1"/>
        <v>38.461538461538467</v>
      </c>
    </row>
    <row r="24" spans="1:8" x14ac:dyDescent="0.25">
      <c r="A24" s="625"/>
      <c r="B24" s="622"/>
      <c r="C24" s="409" t="s">
        <v>376</v>
      </c>
      <c r="D24" s="410">
        <v>10</v>
      </c>
      <c r="E24" s="410">
        <v>8</v>
      </c>
      <c r="F24" s="410">
        <v>2</v>
      </c>
      <c r="G24" s="411">
        <f t="shared" si="0"/>
        <v>80</v>
      </c>
      <c r="H24" s="412">
        <f t="shared" si="1"/>
        <v>20</v>
      </c>
    </row>
    <row r="25" spans="1:8" x14ac:dyDescent="0.25">
      <c r="A25" s="625"/>
      <c r="B25" s="622"/>
      <c r="C25" s="409" t="s">
        <v>377</v>
      </c>
      <c r="D25" s="410">
        <v>16</v>
      </c>
      <c r="E25" s="410">
        <v>5</v>
      </c>
      <c r="F25" s="410">
        <v>2</v>
      </c>
      <c r="G25" s="411">
        <f t="shared" si="0"/>
        <v>31.25</v>
      </c>
      <c r="H25" s="412">
        <f t="shared" si="1"/>
        <v>12.5</v>
      </c>
    </row>
    <row r="26" spans="1:8" x14ac:dyDescent="0.25">
      <c r="A26" s="625"/>
      <c r="B26" s="622"/>
      <c r="C26" s="409" t="s">
        <v>378</v>
      </c>
      <c r="D26" s="410">
        <v>8</v>
      </c>
      <c r="E26" s="410">
        <v>3</v>
      </c>
      <c r="F26" s="410">
        <v>0</v>
      </c>
      <c r="G26" s="411">
        <f t="shared" si="0"/>
        <v>37.5</v>
      </c>
      <c r="H26" s="412">
        <f t="shared" si="1"/>
        <v>0</v>
      </c>
    </row>
    <row r="27" spans="1:8" x14ac:dyDescent="0.25">
      <c r="A27" s="625"/>
      <c r="B27" s="622"/>
      <c r="C27" s="409" t="s">
        <v>379</v>
      </c>
      <c r="D27" s="410">
        <v>26</v>
      </c>
      <c r="E27" s="410">
        <v>17</v>
      </c>
      <c r="F27" s="410">
        <v>13</v>
      </c>
      <c r="G27" s="411">
        <f t="shared" si="0"/>
        <v>65.384615384615387</v>
      </c>
      <c r="H27" s="412">
        <f t="shared" si="1"/>
        <v>50</v>
      </c>
    </row>
    <row r="28" spans="1:8" x14ac:dyDescent="0.25">
      <c r="A28" s="625"/>
      <c r="B28" s="622" t="s">
        <v>380</v>
      </c>
      <c r="C28" s="409" t="s">
        <v>57</v>
      </c>
      <c r="D28" s="410">
        <v>5</v>
      </c>
      <c r="E28" s="410">
        <v>2</v>
      </c>
      <c r="F28" s="410">
        <v>2</v>
      </c>
      <c r="G28" s="411">
        <f t="shared" si="0"/>
        <v>40</v>
      </c>
      <c r="H28" s="412">
        <f t="shared" si="1"/>
        <v>40</v>
      </c>
    </row>
    <row r="29" spans="1:8" x14ac:dyDescent="0.25">
      <c r="A29" s="625"/>
      <c r="B29" s="622"/>
      <c r="C29" s="409" t="s">
        <v>381</v>
      </c>
      <c r="D29" s="410">
        <v>2</v>
      </c>
      <c r="E29" s="410">
        <v>2</v>
      </c>
      <c r="F29" s="410">
        <v>2</v>
      </c>
      <c r="G29" s="411">
        <f t="shared" si="0"/>
        <v>100</v>
      </c>
      <c r="H29" s="412">
        <f t="shared" si="1"/>
        <v>100</v>
      </c>
    </row>
    <row r="30" spans="1:8" x14ac:dyDescent="0.25">
      <c r="A30" s="625"/>
      <c r="B30" s="622"/>
      <c r="C30" s="409" t="s">
        <v>382</v>
      </c>
      <c r="D30" s="410">
        <v>3</v>
      </c>
      <c r="E30" s="410">
        <v>0</v>
      </c>
      <c r="F30" s="410">
        <v>0</v>
      </c>
      <c r="G30" s="411">
        <f t="shared" si="0"/>
        <v>0</v>
      </c>
      <c r="H30" s="412">
        <f t="shared" si="1"/>
        <v>0</v>
      </c>
    </row>
    <row r="31" spans="1:8" x14ac:dyDescent="0.25">
      <c r="A31" s="625"/>
      <c r="B31" s="622" t="s">
        <v>383</v>
      </c>
      <c r="C31" s="409" t="s">
        <v>57</v>
      </c>
      <c r="D31" s="410">
        <v>14</v>
      </c>
      <c r="E31" s="410">
        <v>0</v>
      </c>
      <c r="F31" s="410">
        <v>0</v>
      </c>
      <c r="G31" s="411">
        <f t="shared" si="0"/>
        <v>0</v>
      </c>
      <c r="H31" s="412">
        <f t="shared" si="1"/>
        <v>0</v>
      </c>
    </row>
    <row r="32" spans="1:8" x14ac:dyDescent="0.25">
      <c r="A32" s="625"/>
      <c r="B32" s="622"/>
      <c r="C32" s="409" t="s">
        <v>384</v>
      </c>
      <c r="D32" s="410">
        <v>6</v>
      </c>
      <c r="E32" s="410">
        <v>0</v>
      </c>
      <c r="F32" s="410">
        <v>0</v>
      </c>
      <c r="G32" s="411">
        <f t="shared" si="0"/>
        <v>0</v>
      </c>
      <c r="H32" s="412">
        <f t="shared" si="1"/>
        <v>0</v>
      </c>
    </row>
    <row r="33" spans="1:8" x14ac:dyDescent="0.25">
      <c r="A33" s="625"/>
      <c r="B33" s="622"/>
      <c r="C33" s="409" t="s">
        <v>385</v>
      </c>
      <c r="D33" s="410">
        <v>8</v>
      </c>
      <c r="E33" s="410">
        <v>0</v>
      </c>
      <c r="F33" s="410">
        <v>0</v>
      </c>
      <c r="G33" s="411">
        <f t="shared" si="0"/>
        <v>0</v>
      </c>
      <c r="H33" s="412">
        <f t="shared" si="1"/>
        <v>0</v>
      </c>
    </row>
    <row r="34" spans="1:8" x14ac:dyDescent="0.25">
      <c r="A34" s="625"/>
      <c r="B34" s="622" t="s">
        <v>386</v>
      </c>
      <c r="C34" s="409" t="s">
        <v>57</v>
      </c>
      <c r="D34" s="410">
        <v>32</v>
      </c>
      <c r="E34" s="410">
        <v>19</v>
      </c>
      <c r="F34" s="410">
        <v>12</v>
      </c>
      <c r="G34" s="411">
        <f t="shared" si="0"/>
        <v>59.375</v>
      </c>
      <c r="H34" s="412">
        <f t="shared" si="1"/>
        <v>37.5</v>
      </c>
    </row>
    <row r="35" spans="1:8" x14ac:dyDescent="0.25">
      <c r="A35" s="625"/>
      <c r="B35" s="622"/>
      <c r="C35" s="409" t="s">
        <v>387</v>
      </c>
      <c r="D35" s="410">
        <v>3</v>
      </c>
      <c r="E35" s="410">
        <v>0</v>
      </c>
      <c r="F35" s="410">
        <v>0</v>
      </c>
      <c r="G35" s="411">
        <f t="shared" si="0"/>
        <v>0</v>
      </c>
      <c r="H35" s="412">
        <f t="shared" si="1"/>
        <v>0</v>
      </c>
    </row>
    <row r="36" spans="1:8" x14ac:dyDescent="0.25">
      <c r="A36" s="625"/>
      <c r="B36" s="622"/>
      <c r="C36" s="409" t="s">
        <v>388</v>
      </c>
      <c r="D36" s="410">
        <v>4</v>
      </c>
      <c r="E36" s="410">
        <v>1</v>
      </c>
      <c r="F36" s="410">
        <v>0</v>
      </c>
      <c r="G36" s="411">
        <f t="shared" si="0"/>
        <v>25</v>
      </c>
      <c r="H36" s="412">
        <f t="shared" si="1"/>
        <v>0</v>
      </c>
    </row>
    <row r="37" spans="1:8" x14ac:dyDescent="0.25">
      <c r="A37" s="625"/>
      <c r="B37" s="622"/>
      <c r="C37" s="409" t="s">
        <v>389</v>
      </c>
      <c r="D37" s="410">
        <v>7</v>
      </c>
      <c r="E37" s="410">
        <v>7</v>
      </c>
      <c r="F37" s="410">
        <v>1</v>
      </c>
      <c r="G37" s="411">
        <f t="shared" si="0"/>
        <v>100</v>
      </c>
      <c r="H37" s="412">
        <f t="shared" si="1"/>
        <v>14.285714285714285</v>
      </c>
    </row>
    <row r="38" spans="1:8" x14ac:dyDescent="0.25">
      <c r="A38" s="625"/>
      <c r="B38" s="622"/>
      <c r="C38" s="409" t="s">
        <v>390</v>
      </c>
      <c r="D38" s="410">
        <v>14</v>
      </c>
      <c r="E38" s="410">
        <v>11</v>
      </c>
      <c r="F38" s="410">
        <v>11</v>
      </c>
      <c r="G38" s="411">
        <f t="shared" si="0"/>
        <v>78.571428571428569</v>
      </c>
      <c r="H38" s="412">
        <f t="shared" si="1"/>
        <v>78.571428571428569</v>
      </c>
    </row>
    <row r="39" spans="1:8" x14ac:dyDescent="0.25">
      <c r="A39" s="625"/>
      <c r="B39" s="622"/>
      <c r="C39" s="409" t="s">
        <v>391</v>
      </c>
      <c r="D39" s="410">
        <v>4</v>
      </c>
      <c r="E39" s="410">
        <v>0</v>
      </c>
      <c r="F39" s="410">
        <v>0</v>
      </c>
      <c r="G39" s="411">
        <f t="shared" si="0"/>
        <v>0</v>
      </c>
      <c r="H39" s="412">
        <f t="shared" si="1"/>
        <v>0</v>
      </c>
    </row>
    <row r="40" spans="1:8" x14ac:dyDescent="0.25">
      <c r="A40" s="625"/>
      <c r="B40" s="622" t="s">
        <v>392</v>
      </c>
      <c r="C40" s="409" t="s">
        <v>57</v>
      </c>
      <c r="D40" s="410">
        <v>6</v>
      </c>
      <c r="E40" s="410">
        <v>0</v>
      </c>
      <c r="F40" s="410">
        <v>0</v>
      </c>
      <c r="G40" s="411">
        <f t="shared" si="0"/>
        <v>0</v>
      </c>
      <c r="H40" s="412">
        <f t="shared" si="1"/>
        <v>0</v>
      </c>
    </row>
    <row r="41" spans="1:8" x14ac:dyDescent="0.25">
      <c r="A41" s="625"/>
      <c r="B41" s="622"/>
      <c r="C41" s="409" t="s">
        <v>393</v>
      </c>
      <c r="D41" s="410">
        <v>6</v>
      </c>
      <c r="E41" s="410">
        <v>0</v>
      </c>
      <c r="F41" s="410">
        <v>0</v>
      </c>
      <c r="G41" s="411">
        <f t="shared" si="0"/>
        <v>0</v>
      </c>
      <c r="H41" s="412">
        <f t="shared" si="1"/>
        <v>0</v>
      </c>
    </row>
    <row r="42" spans="1:8" x14ac:dyDescent="0.25">
      <c r="A42" s="625"/>
      <c r="B42" s="622" t="s">
        <v>394</v>
      </c>
      <c r="C42" s="409" t="s">
        <v>57</v>
      </c>
      <c r="D42" s="410">
        <v>34</v>
      </c>
      <c r="E42" s="410">
        <v>3</v>
      </c>
      <c r="F42" s="410">
        <v>2</v>
      </c>
      <c r="G42" s="411">
        <f t="shared" si="0"/>
        <v>8.8235294117647065</v>
      </c>
      <c r="H42" s="412">
        <f t="shared" si="1"/>
        <v>5.8823529411764701</v>
      </c>
    </row>
    <row r="43" spans="1:8" x14ac:dyDescent="0.25">
      <c r="A43" s="625"/>
      <c r="B43" s="622"/>
      <c r="C43" s="409" t="s">
        <v>395</v>
      </c>
      <c r="D43" s="410">
        <v>6</v>
      </c>
      <c r="E43" s="410">
        <v>3</v>
      </c>
      <c r="F43" s="410">
        <v>2</v>
      </c>
      <c r="G43" s="411">
        <f t="shared" si="0"/>
        <v>50</v>
      </c>
      <c r="H43" s="412">
        <f t="shared" si="1"/>
        <v>33.333333333333329</v>
      </c>
    </row>
    <row r="44" spans="1:8" x14ac:dyDescent="0.25">
      <c r="A44" s="625"/>
      <c r="B44" s="622"/>
      <c r="C44" s="409" t="s">
        <v>396</v>
      </c>
      <c r="D44" s="410">
        <v>10</v>
      </c>
      <c r="E44" s="410">
        <v>0</v>
      </c>
      <c r="F44" s="410">
        <v>0</v>
      </c>
      <c r="G44" s="411">
        <f t="shared" si="0"/>
        <v>0</v>
      </c>
      <c r="H44" s="412">
        <f t="shared" si="1"/>
        <v>0</v>
      </c>
    </row>
    <row r="45" spans="1:8" x14ac:dyDescent="0.25">
      <c r="A45" s="625"/>
      <c r="B45" s="622"/>
      <c r="C45" s="409" t="s">
        <v>397</v>
      </c>
      <c r="D45" s="410">
        <v>6</v>
      </c>
      <c r="E45" s="410">
        <v>0</v>
      </c>
      <c r="F45" s="410">
        <v>0</v>
      </c>
      <c r="G45" s="411">
        <f t="shared" si="0"/>
        <v>0</v>
      </c>
      <c r="H45" s="412">
        <f t="shared" si="1"/>
        <v>0</v>
      </c>
    </row>
    <row r="46" spans="1:8" x14ac:dyDescent="0.25">
      <c r="A46" s="625"/>
      <c r="B46" s="622"/>
      <c r="C46" s="409" t="s">
        <v>398</v>
      </c>
      <c r="D46" s="410">
        <v>0</v>
      </c>
      <c r="E46" s="413"/>
      <c r="F46" s="413"/>
      <c r="G46" s="411"/>
      <c r="H46" s="412"/>
    </row>
    <row r="47" spans="1:8" x14ac:dyDescent="0.25">
      <c r="A47" s="625"/>
      <c r="B47" s="622"/>
      <c r="C47" s="409" t="s">
        <v>399</v>
      </c>
      <c r="D47" s="410">
        <v>12</v>
      </c>
      <c r="E47" s="410">
        <v>0</v>
      </c>
      <c r="F47" s="410">
        <v>0</v>
      </c>
      <c r="G47" s="411">
        <f t="shared" si="0"/>
        <v>0</v>
      </c>
      <c r="H47" s="412">
        <f t="shared" si="1"/>
        <v>0</v>
      </c>
    </row>
    <row r="48" spans="1:8" x14ac:dyDescent="0.25">
      <c r="A48" s="625"/>
      <c r="B48" s="622" t="s">
        <v>400</v>
      </c>
      <c r="C48" s="409" t="s">
        <v>57</v>
      </c>
      <c r="D48" s="410">
        <v>75</v>
      </c>
      <c r="E48" s="410">
        <v>20.999999999999996</v>
      </c>
      <c r="F48" s="410">
        <v>11</v>
      </c>
      <c r="G48" s="411">
        <f t="shared" si="0"/>
        <v>27.999999999999996</v>
      </c>
      <c r="H48" s="412">
        <f t="shared" si="1"/>
        <v>14.666666666666666</v>
      </c>
    </row>
    <row r="49" spans="1:8" x14ac:dyDescent="0.25">
      <c r="A49" s="625"/>
      <c r="B49" s="622"/>
      <c r="C49" s="409" t="s">
        <v>401</v>
      </c>
      <c r="D49" s="410">
        <v>1</v>
      </c>
      <c r="E49" s="410">
        <v>0</v>
      </c>
      <c r="F49" s="410">
        <v>0</v>
      </c>
      <c r="G49" s="411">
        <f t="shared" si="0"/>
        <v>0</v>
      </c>
      <c r="H49" s="412">
        <f t="shared" si="1"/>
        <v>0</v>
      </c>
    </row>
    <row r="50" spans="1:8" x14ac:dyDescent="0.25">
      <c r="A50" s="625"/>
      <c r="B50" s="622"/>
      <c r="C50" s="409" t="s">
        <v>402</v>
      </c>
      <c r="D50" s="410">
        <v>8</v>
      </c>
      <c r="E50" s="410">
        <v>4</v>
      </c>
      <c r="F50" s="410">
        <v>2</v>
      </c>
      <c r="G50" s="411">
        <f t="shared" si="0"/>
        <v>50</v>
      </c>
      <c r="H50" s="412">
        <f t="shared" si="1"/>
        <v>25</v>
      </c>
    </row>
    <row r="51" spans="1:8" x14ac:dyDescent="0.25">
      <c r="A51" s="625"/>
      <c r="B51" s="622"/>
      <c r="C51" s="409" t="s">
        <v>403</v>
      </c>
      <c r="D51" s="410">
        <v>3</v>
      </c>
      <c r="E51" s="410">
        <v>2</v>
      </c>
      <c r="F51" s="410">
        <v>2</v>
      </c>
      <c r="G51" s="411">
        <f t="shared" si="0"/>
        <v>66.666666666666657</v>
      </c>
      <c r="H51" s="412">
        <f t="shared" si="1"/>
        <v>66.666666666666657</v>
      </c>
    </row>
    <row r="52" spans="1:8" x14ac:dyDescent="0.25">
      <c r="A52" s="625"/>
      <c r="B52" s="622"/>
      <c r="C52" s="409" t="s">
        <v>404</v>
      </c>
      <c r="D52" s="410">
        <v>17</v>
      </c>
      <c r="E52" s="410">
        <v>2</v>
      </c>
      <c r="F52" s="410">
        <v>1</v>
      </c>
      <c r="G52" s="411">
        <f t="shared" si="0"/>
        <v>11.76470588235294</v>
      </c>
      <c r="H52" s="412">
        <f t="shared" si="1"/>
        <v>5.8823529411764701</v>
      </c>
    </row>
    <row r="53" spans="1:8" x14ac:dyDescent="0.25">
      <c r="A53" s="625"/>
      <c r="B53" s="622"/>
      <c r="C53" s="409" t="s">
        <v>405</v>
      </c>
      <c r="D53" s="410">
        <v>7</v>
      </c>
      <c r="E53" s="410">
        <v>2</v>
      </c>
      <c r="F53" s="410">
        <v>2</v>
      </c>
      <c r="G53" s="411">
        <f t="shared" si="0"/>
        <v>28.571428571428569</v>
      </c>
      <c r="H53" s="412">
        <f t="shared" si="1"/>
        <v>28.571428571428569</v>
      </c>
    </row>
    <row r="54" spans="1:8" x14ac:dyDescent="0.25">
      <c r="A54" s="625"/>
      <c r="B54" s="622"/>
      <c r="C54" s="409" t="s">
        <v>406</v>
      </c>
      <c r="D54" s="410">
        <v>8</v>
      </c>
      <c r="E54" s="410">
        <v>1</v>
      </c>
      <c r="F54" s="410">
        <v>1</v>
      </c>
      <c r="G54" s="411">
        <f t="shared" si="0"/>
        <v>12.5</v>
      </c>
      <c r="H54" s="412">
        <f t="shared" si="1"/>
        <v>12.5</v>
      </c>
    </row>
    <row r="55" spans="1:8" x14ac:dyDescent="0.25">
      <c r="A55" s="625"/>
      <c r="B55" s="622"/>
      <c r="C55" s="409" t="s">
        <v>407</v>
      </c>
      <c r="D55" s="410">
        <v>3</v>
      </c>
      <c r="E55" s="410">
        <v>0</v>
      </c>
      <c r="F55" s="410">
        <v>0</v>
      </c>
      <c r="G55" s="411">
        <f t="shared" si="0"/>
        <v>0</v>
      </c>
      <c r="H55" s="412">
        <f t="shared" si="1"/>
        <v>0</v>
      </c>
    </row>
    <row r="56" spans="1:8" x14ac:dyDescent="0.25">
      <c r="A56" s="625"/>
      <c r="B56" s="622"/>
      <c r="C56" s="409" t="s">
        <v>408</v>
      </c>
      <c r="D56" s="410">
        <v>3</v>
      </c>
      <c r="E56" s="410">
        <v>1</v>
      </c>
      <c r="F56" s="410">
        <v>0</v>
      </c>
      <c r="G56" s="411">
        <f t="shared" si="0"/>
        <v>33.333333333333329</v>
      </c>
      <c r="H56" s="412">
        <f t="shared" si="1"/>
        <v>0</v>
      </c>
    </row>
    <row r="57" spans="1:8" x14ac:dyDescent="0.25">
      <c r="A57" s="625"/>
      <c r="B57" s="622"/>
      <c r="C57" s="409" t="s">
        <v>409</v>
      </c>
      <c r="D57" s="410">
        <v>0</v>
      </c>
      <c r="E57" s="413"/>
      <c r="F57" s="413"/>
      <c r="G57" s="411"/>
      <c r="H57" s="412"/>
    </row>
    <row r="58" spans="1:8" x14ac:dyDescent="0.25">
      <c r="A58" s="625"/>
      <c r="B58" s="622"/>
      <c r="C58" s="409" t="s">
        <v>410</v>
      </c>
      <c r="D58" s="410">
        <v>6</v>
      </c>
      <c r="E58" s="410">
        <v>2</v>
      </c>
      <c r="F58" s="410">
        <v>0</v>
      </c>
      <c r="G58" s="411">
        <f t="shared" si="0"/>
        <v>33.333333333333329</v>
      </c>
      <c r="H58" s="412">
        <f t="shared" si="1"/>
        <v>0</v>
      </c>
    </row>
    <row r="59" spans="1:8" x14ac:dyDescent="0.25">
      <c r="A59" s="625"/>
      <c r="B59" s="622"/>
      <c r="C59" s="409" t="s">
        <v>411</v>
      </c>
      <c r="D59" s="410">
        <v>3</v>
      </c>
      <c r="E59" s="410">
        <v>1</v>
      </c>
      <c r="F59" s="410">
        <v>1</v>
      </c>
      <c r="G59" s="411">
        <f t="shared" si="0"/>
        <v>33.333333333333329</v>
      </c>
      <c r="H59" s="412">
        <f t="shared" si="1"/>
        <v>33.333333333333329</v>
      </c>
    </row>
    <row r="60" spans="1:8" x14ac:dyDescent="0.25">
      <c r="A60" s="625"/>
      <c r="B60" s="622"/>
      <c r="C60" s="409" t="s">
        <v>412</v>
      </c>
      <c r="D60" s="410">
        <v>4</v>
      </c>
      <c r="E60" s="410">
        <v>3</v>
      </c>
      <c r="F60" s="410">
        <v>2</v>
      </c>
      <c r="G60" s="411">
        <f t="shared" si="0"/>
        <v>75</v>
      </c>
      <c r="H60" s="412">
        <f t="shared" si="1"/>
        <v>50</v>
      </c>
    </row>
    <row r="61" spans="1:8" x14ac:dyDescent="0.25">
      <c r="A61" s="625"/>
      <c r="B61" s="622"/>
      <c r="C61" s="409" t="s">
        <v>413</v>
      </c>
      <c r="D61" s="410">
        <v>10</v>
      </c>
      <c r="E61" s="410">
        <v>2</v>
      </c>
      <c r="F61" s="410">
        <v>0</v>
      </c>
      <c r="G61" s="411">
        <f t="shared" si="0"/>
        <v>20</v>
      </c>
      <c r="H61" s="412">
        <f t="shared" si="1"/>
        <v>0</v>
      </c>
    </row>
    <row r="62" spans="1:8" x14ac:dyDescent="0.25">
      <c r="A62" s="625"/>
      <c r="B62" s="622"/>
      <c r="C62" s="409" t="s">
        <v>414</v>
      </c>
      <c r="D62" s="410">
        <v>2</v>
      </c>
      <c r="E62" s="410">
        <v>1</v>
      </c>
      <c r="F62" s="410">
        <v>0</v>
      </c>
      <c r="G62" s="411">
        <f t="shared" si="0"/>
        <v>50</v>
      </c>
      <c r="H62" s="412">
        <f t="shared" si="1"/>
        <v>0</v>
      </c>
    </row>
    <row r="63" spans="1:8" x14ac:dyDescent="0.25">
      <c r="A63" s="625"/>
      <c r="B63" s="622" t="s">
        <v>415</v>
      </c>
      <c r="C63" s="409" t="s">
        <v>57</v>
      </c>
      <c r="D63" s="410">
        <v>67</v>
      </c>
      <c r="E63" s="410">
        <v>21</v>
      </c>
      <c r="F63" s="410">
        <v>12</v>
      </c>
      <c r="G63" s="411">
        <f t="shared" si="0"/>
        <v>31.343283582089555</v>
      </c>
      <c r="H63" s="412">
        <f t="shared" si="1"/>
        <v>17.910447761194028</v>
      </c>
    </row>
    <row r="64" spans="1:8" x14ac:dyDescent="0.25">
      <c r="A64" s="625"/>
      <c r="B64" s="622"/>
      <c r="C64" s="409" t="s">
        <v>416</v>
      </c>
      <c r="D64" s="410">
        <v>10</v>
      </c>
      <c r="E64" s="410">
        <v>5</v>
      </c>
      <c r="F64" s="410">
        <v>3</v>
      </c>
      <c r="G64" s="411">
        <f t="shared" si="0"/>
        <v>50</v>
      </c>
      <c r="H64" s="412">
        <f t="shared" si="1"/>
        <v>30</v>
      </c>
    </row>
    <row r="65" spans="1:8" x14ac:dyDescent="0.25">
      <c r="A65" s="625"/>
      <c r="B65" s="622"/>
      <c r="C65" s="409" t="s">
        <v>417</v>
      </c>
      <c r="D65" s="410">
        <v>7</v>
      </c>
      <c r="E65" s="410">
        <v>0</v>
      </c>
      <c r="F65" s="410">
        <v>0</v>
      </c>
      <c r="G65" s="411">
        <f t="shared" si="0"/>
        <v>0</v>
      </c>
      <c r="H65" s="412">
        <f t="shared" si="1"/>
        <v>0</v>
      </c>
    </row>
    <row r="66" spans="1:8" x14ac:dyDescent="0.25">
      <c r="A66" s="625"/>
      <c r="B66" s="622"/>
      <c r="C66" s="409" t="s">
        <v>418</v>
      </c>
      <c r="D66" s="410">
        <v>7</v>
      </c>
      <c r="E66" s="410">
        <v>5</v>
      </c>
      <c r="F66" s="410">
        <v>2</v>
      </c>
      <c r="G66" s="411">
        <f t="shared" si="0"/>
        <v>71.428571428571431</v>
      </c>
      <c r="H66" s="412">
        <f t="shared" si="1"/>
        <v>28.571428571428569</v>
      </c>
    </row>
    <row r="67" spans="1:8" x14ac:dyDescent="0.25">
      <c r="A67" s="625"/>
      <c r="B67" s="622"/>
      <c r="C67" s="409" t="s">
        <v>419</v>
      </c>
      <c r="D67" s="410">
        <v>7</v>
      </c>
      <c r="E67" s="410">
        <v>2</v>
      </c>
      <c r="F67" s="410">
        <v>1</v>
      </c>
      <c r="G67" s="411">
        <f t="shared" si="0"/>
        <v>28.571428571428569</v>
      </c>
      <c r="H67" s="412">
        <f t="shared" si="1"/>
        <v>14.285714285714285</v>
      </c>
    </row>
    <row r="68" spans="1:8" x14ac:dyDescent="0.25">
      <c r="A68" s="625"/>
      <c r="B68" s="622"/>
      <c r="C68" s="409" t="s">
        <v>420</v>
      </c>
      <c r="D68" s="410">
        <v>11</v>
      </c>
      <c r="E68" s="410">
        <v>5</v>
      </c>
      <c r="F68" s="410">
        <v>2</v>
      </c>
      <c r="G68" s="411">
        <f t="shared" si="0"/>
        <v>45.454545454545453</v>
      </c>
      <c r="H68" s="412">
        <f t="shared" si="1"/>
        <v>18.181818181818183</v>
      </c>
    </row>
    <row r="69" spans="1:8" x14ac:dyDescent="0.25">
      <c r="A69" s="625"/>
      <c r="B69" s="622"/>
      <c r="C69" s="409" t="s">
        <v>421</v>
      </c>
      <c r="D69" s="410">
        <v>5</v>
      </c>
      <c r="E69" s="410">
        <v>2</v>
      </c>
      <c r="F69" s="410">
        <v>2</v>
      </c>
      <c r="G69" s="411">
        <f t="shared" ref="G69:G101" si="2">E69/D69*100</f>
        <v>40</v>
      </c>
      <c r="H69" s="412">
        <f t="shared" ref="H69:H101" si="3">F69/D69*100</f>
        <v>40</v>
      </c>
    </row>
    <row r="70" spans="1:8" x14ac:dyDescent="0.25">
      <c r="A70" s="625"/>
      <c r="B70" s="622"/>
      <c r="C70" s="409" t="s">
        <v>422</v>
      </c>
      <c r="D70" s="410">
        <v>2</v>
      </c>
      <c r="E70" s="410">
        <v>1</v>
      </c>
      <c r="F70" s="410">
        <v>1</v>
      </c>
      <c r="G70" s="411">
        <f t="shared" si="2"/>
        <v>50</v>
      </c>
      <c r="H70" s="412">
        <f t="shared" si="3"/>
        <v>50</v>
      </c>
    </row>
    <row r="71" spans="1:8" x14ac:dyDescent="0.25">
      <c r="A71" s="625"/>
      <c r="B71" s="622"/>
      <c r="C71" s="409" t="s">
        <v>423</v>
      </c>
      <c r="D71" s="410">
        <v>14</v>
      </c>
      <c r="E71" s="410">
        <v>0</v>
      </c>
      <c r="F71" s="410">
        <v>0</v>
      </c>
      <c r="G71" s="411">
        <f t="shared" si="2"/>
        <v>0</v>
      </c>
      <c r="H71" s="412">
        <f t="shared" si="3"/>
        <v>0</v>
      </c>
    </row>
    <row r="72" spans="1:8" x14ac:dyDescent="0.25">
      <c r="A72" s="625"/>
      <c r="B72" s="622"/>
      <c r="C72" s="409" t="s">
        <v>424</v>
      </c>
      <c r="D72" s="410">
        <v>4</v>
      </c>
      <c r="E72" s="410">
        <v>1</v>
      </c>
      <c r="F72" s="410">
        <v>1</v>
      </c>
      <c r="G72" s="411">
        <f t="shared" si="2"/>
        <v>25</v>
      </c>
      <c r="H72" s="412">
        <f t="shared" si="3"/>
        <v>25</v>
      </c>
    </row>
    <row r="73" spans="1:8" x14ac:dyDescent="0.25">
      <c r="A73" s="625"/>
      <c r="B73" s="622" t="s">
        <v>425</v>
      </c>
      <c r="C73" s="409" t="s">
        <v>57</v>
      </c>
      <c r="D73" s="410">
        <v>4</v>
      </c>
      <c r="E73" s="410">
        <v>0</v>
      </c>
      <c r="F73" s="410">
        <v>0</v>
      </c>
      <c r="G73" s="411">
        <f t="shared" si="2"/>
        <v>0</v>
      </c>
      <c r="H73" s="412">
        <f t="shared" si="3"/>
        <v>0</v>
      </c>
    </row>
    <row r="74" spans="1:8" x14ac:dyDescent="0.25">
      <c r="A74" s="625"/>
      <c r="B74" s="622"/>
      <c r="C74" s="409" t="s">
        <v>426</v>
      </c>
      <c r="D74" s="410">
        <v>2</v>
      </c>
      <c r="E74" s="410">
        <v>0</v>
      </c>
      <c r="F74" s="410">
        <v>0</v>
      </c>
      <c r="G74" s="411">
        <f t="shared" si="2"/>
        <v>0</v>
      </c>
      <c r="H74" s="412">
        <f t="shared" si="3"/>
        <v>0</v>
      </c>
    </row>
    <row r="75" spans="1:8" x14ac:dyDescent="0.25">
      <c r="A75" s="625"/>
      <c r="B75" s="622"/>
      <c r="C75" s="409" t="s">
        <v>427</v>
      </c>
      <c r="D75" s="410">
        <v>2</v>
      </c>
      <c r="E75" s="410">
        <v>0</v>
      </c>
      <c r="F75" s="410">
        <v>0</v>
      </c>
      <c r="G75" s="411">
        <f t="shared" si="2"/>
        <v>0</v>
      </c>
      <c r="H75" s="412">
        <f t="shared" si="3"/>
        <v>0</v>
      </c>
    </row>
    <row r="76" spans="1:8" x14ac:dyDescent="0.25">
      <c r="A76" s="625"/>
      <c r="B76" s="622"/>
      <c r="C76" s="409" t="s">
        <v>428</v>
      </c>
      <c r="D76" s="410">
        <v>0</v>
      </c>
      <c r="E76" s="413"/>
      <c r="F76" s="413"/>
      <c r="G76" s="411"/>
      <c r="H76" s="412"/>
    </row>
    <row r="77" spans="1:8" x14ac:dyDescent="0.25">
      <c r="A77" s="625"/>
      <c r="B77" s="622" t="s">
        <v>429</v>
      </c>
      <c r="C77" s="409" t="s">
        <v>57</v>
      </c>
      <c r="D77" s="410">
        <v>39.000000000000007</v>
      </c>
      <c r="E77" s="410">
        <v>36.000000000000007</v>
      </c>
      <c r="F77" s="410">
        <v>29.999999999999996</v>
      </c>
      <c r="G77" s="411">
        <f t="shared" si="2"/>
        <v>92.307692307692307</v>
      </c>
      <c r="H77" s="412">
        <f t="shared" si="3"/>
        <v>76.923076923076906</v>
      </c>
    </row>
    <row r="78" spans="1:8" x14ac:dyDescent="0.25">
      <c r="A78" s="625"/>
      <c r="B78" s="622"/>
      <c r="C78" s="409" t="s">
        <v>430</v>
      </c>
      <c r="D78" s="410">
        <v>2</v>
      </c>
      <c r="E78" s="410">
        <v>2</v>
      </c>
      <c r="F78" s="410">
        <v>2</v>
      </c>
      <c r="G78" s="411">
        <f t="shared" si="2"/>
        <v>100</v>
      </c>
      <c r="H78" s="412">
        <f t="shared" si="3"/>
        <v>100</v>
      </c>
    </row>
    <row r="79" spans="1:8" x14ac:dyDescent="0.25">
      <c r="A79" s="625"/>
      <c r="B79" s="622"/>
      <c r="C79" s="409" t="s">
        <v>431</v>
      </c>
      <c r="D79" s="410">
        <v>7</v>
      </c>
      <c r="E79" s="410">
        <v>7</v>
      </c>
      <c r="F79" s="410">
        <v>4</v>
      </c>
      <c r="G79" s="411">
        <f t="shared" si="2"/>
        <v>100</v>
      </c>
      <c r="H79" s="412">
        <f t="shared" si="3"/>
        <v>57.142857142857139</v>
      </c>
    </row>
    <row r="80" spans="1:8" x14ac:dyDescent="0.25">
      <c r="A80" s="625"/>
      <c r="B80" s="622"/>
      <c r="C80" s="409" t="s">
        <v>432</v>
      </c>
      <c r="D80" s="410">
        <v>2</v>
      </c>
      <c r="E80" s="410">
        <v>2</v>
      </c>
      <c r="F80" s="410">
        <v>2</v>
      </c>
      <c r="G80" s="411">
        <f t="shared" si="2"/>
        <v>100</v>
      </c>
      <c r="H80" s="412">
        <f t="shared" si="3"/>
        <v>100</v>
      </c>
    </row>
    <row r="81" spans="1:8" x14ac:dyDescent="0.25">
      <c r="A81" s="625"/>
      <c r="B81" s="622"/>
      <c r="C81" s="409" t="s">
        <v>433</v>
      </c>
      <c r="D81" s="410">
        <v>7</v>
      </c>
      <c r="E81" s="410">
        <v>7</v>
      </c>
      <c r="F81" s="410">
        <v>7</v>
      </c>
      <c r="G81" s="411">
        <f t="shared" si="2"/>
        <v>100</v>
      </c>
      <c r="H81" s="412">
        <f t="shared" si="3"/>
        <v>100</v>
      </c>
    </row>
    <row r="82" spans="1:8" x14ac:dyDescent="0.25">
      <c r="A82" s="625"/>
      <c r="B82" s="622"/>
      <c r="C82" s="409" t="s">
        <v>434</v>
      </c>
      <c r="D82" s="410">
        <v>6</v>
      </c>
      <c r="E82" s="410">
        <v>6</v>
      </c>
      <c r="F82" s="410">
        <v>5</v>
      </c>
      <c r="G82" s="411">
        <f t="shared" si="2"/>
        <v>100</v>
      </c>
      <c r="H82" s="412">
        <f t="shared" si="3"/>
        <v>83.333333333333343</v>
      </c>
    </row>
    <row r="83" spans="1:8" x14ac:dyDescent="0.25">
      <c r="A83" s="625"/>
      <c r="B83" s="622"/>
      <c r="C83" s="409" t="s">
        <v>435</v>
      </c>
      <c r="D83" s="410">
        <v>5</v>
      </c>
      <c r="E83" s="410">
        <v>5</v>
      </c>
      <c r="F83" s="410">
        <v>5</v>
      </c>
      <c r="G83" s="411">
        <f t="shared" si="2"/>
        <v>100</v>
      </c>
      <c r="H83" s="412">
        <f t="shared" si="3"/>
        <v>100</v>
      </c>
    </row>
    <row r="84" spans="1:8" x14ac:dyDescent="0.25">
      <c r="A84" s="625"/>
      <c r="B84" s="622"/>
      <c r="C84" s="409" t="s">
        <v>436</v>
      </c>
      <c r="D84" s="410">
        <v>0</v>
      </c>
      <c r="E84" s="413"/>
      <c r="F84" s="413"/>
      <c r="G84" s="411"/>
      <c r="H84" s="412"/>
    </row>
    <row r="85" spans="1:8" x14ac:dyDescent="0.25">
      <c r="A85" s="625"/>
      <c r="B85" s="622"/>
      <c r="C85" s="409" t="s">
        <v>437</v>
      </c>
      <c r="D85" s="410">
        <v>4</v>
      </c>
      <c r="E85" s="410">
        <v>1</v>
      </c>
      <c r="F85" s="410">
        <v>1</v>
      </c>
      <c r="G85" s="411">
        <f t="shared" si="2"/>
        <v>25</v>
      </c>
      <c r="H85" s="412">
        <f t="shared" si="3"/>
        <v>25</v>
      </c>
    </row>
    <row r="86" spans="1:8" x14ac:dyDescent="0.25">
      <c r="A86" s="625"/>
      <c r="B86" s="622"/>
      <c r="C86" s="409" t="s">
        <v>438</v>
      </c>
      <c r="D86" s="410">
        <v>6</v>
      </c>
      <c r="E86" s="410">
        <v>6</v>
      </c>
      <c r="F86" s="410">
        <v>4</v>
      </c>
      <c r="G86" s="411">
        <f t="shared" si="2"/>
        <v>100</v>
      </c>
      <c r="H86" s="412">
        <f t="shared" si="3"/>
        <v>66.666666666666657</v>
      </c>
    </row>
    <row r="87" spans="1:8" x14ac:dyDescent="0.25">
      <c r="A87" s="625"/>
      <c r="B87" s="622" t="s">
        <v>439</v>
      </c>
      <c r="C87" s="409" t="s">
        <v>57</v>
      </c>
      <c r="D87" s="410">
        <v>58.999999999999993</v>
      </c>
      <c r="E87" s="410">
        <v>12</v>
      </c>
      <c r="F87" s="410">
        <v>8</v>
      </c>
      <c r="G87" s="411">
        <f t="shared" si="2"/>
        <v>20.33898305084746</v>
      </c>
      <c r="H87" s="412">
        <f t="shared" si="3"/>
        <v>13.559322033898308</v>
      </c>
    </row>
    <row r="88" spans="1:8" x14ac:dyDescent="0.25">
      <c r="A88" s="625"/>
      <c r="B88" s="622"/>
      <c r="C88" s="409" t="s">
        <v>440</v>
      </c>
      <c r="D88" s="410">
        <v>2</v>
      </c>
      <c r="E88" s="410">
        <v>0</v>
      </c>
      <c r="F88" s="410">
        <v>0</v>
      </c>
      <c r="G88" s="411">
        <f t="shared" si="2"/>
        <v>0</v>
      </c>
      <c r="H88" s="412">
        <f t="shared" si="3"/>
        <v>0</v>
      </c>
    </row>
    <row r="89" spans="1:8" x14ac:dyDescent="0.25">
      <c r="A89" s="625"/>
      <c r="B89" s="622"/>
      <c r="C89" s="409" t="s">
        <v>441</v>
      </c>
      <c r="D89" s="410">
        <v>3</v>
      </c>
      <c r="E89" s="410">
        <v>0</v>
      </c>
      <c r="F89" s="410">
        <v>0</v>
      </c>
      <c r="G89" s="411">
        <f t="shared" si="2"/>
        <v>0</v>
      </c>
      <c r="H89" s="412">
        <f t="shared" si="3"/>
        <v>0</v>
      </c>
    </row>
    <row r="90" spans="1:8" x14ac:dyDescent="0.25">
      <c r="A90" s="625"/>
      <c r="B90" s="622"/>
      <c r="C90" s="409" t="s">
        <v>442</v>
      </c>
      <c r="D90" s="410">
        <v>10</v>
      </c>
      <c r="E90" s="410">
        <v>3</v>
      </c>
      <c r="F90" s="410">
        <v>3</v>
      </c>
      <c r="G90" s="411">
        <f t="shared" si="2"/>
        <v>30</v>
      </c>
      <c r="H90" s="412">
        <f t="shared" si="3"/>
        <v>30</v>
      </c>
    </row>
    <row r="91" spans="1:8" x14ac:dyDescent="0.25">
      <c r="A91" s="625"/>
      <c r="B91" s="622"/>
      <c r="C91" s="409" t="s">
        <v>443</v>
      </c>
      <c r="D91" s="410">
        <v>3</v>
      </c>
      <c r="E91" s="410">
        <v>1</v>
      </c>
      <c r="F91" s="410">
        <v>1</v>
      </c>
      <c r="G91" s="411">
        <f t="shared" si="2"/>
        <v>33.333333333333329</v>
      </c>
      <c r="H91" s="412">
        <f t="shared" si="3"/>
        <v>33.333333333333329</v>
      </c>
    </row>
    <row r="92" spans="1:8" x14ac:dyDescent="0.25">
      <c r="A92" s="625"/>
      <c r="B92" s="622"/>
      <c r="C92" s="409" t="s">
        <v>444</v>
      </c>
      <c r="D92" s="410">
        <v>14</v>
      </c>
      <c r="E92" s="410">
        <v>5</v>
      </c>
      <c r="F92" s="410">
        <v>3</v>
      </c>
      <c r="G92" s="411">
        <f t="shared" si="2"/>
        <v>35.714285714285715</v>
      </c>
      <c r="H92" s="412">
        <f t="shared" si="3"/>
        <v>21.428571428571427</v>
      </c>
    </row>
    <row r="93" spans="1:8" x14ac:dyDescent="0.25">
      <c r="A93" s="625"/>
      <c r="B93" s="622"/>
      <c r="C93" s="409" t="s">
        <v>445</v>
      </c>
      <c r="D93" s="410">
        <v>12</v>
      </c>
      <c r="E93" s="410">
        <v>3</v>
      </c>
      <c r="F93" s="410">
        <v>1</v>
      </c>
      <c r="G93" s="411">
        <f t="shared" si="2"/>
        <v>25</v>
      </c>
      <c r="H93" s="412">
        <f t="shared" si="3"/>
        <v>8.3333333333333321</v>
      </c>
    </row>
    <row r="94" spans="1:8" x14ac:dyDescent="0.25">
      <c r="A94" s="625"/>
      <c r="B94" s="622"/>
      <c r="C94" s="409" t="s">
        <v>446</v>
      </c>
      <c r="D94" s="410">
        <v>4</v>
      </c>
      <c r="E94" s="410">
        <v>0</v>
      </c>
      <c r="F94" s="410">
        <v>0</v>
      </c>
      <c r="G94" s="411">
        <f t="shared" si="2"/>
        <v>0</v>
      </c>
      <c r="H94" s="412">
        <f t="shared" si="3"/>
        <v>0</v>
      </c>
    </row>
    <row r="95" spans="1:8" x14ac:dyDescent="0.25">
      <c r="A95" s="625"/>
      <c r="B95" s="622"/>
      <c r="C95" s="409" t="s">
        <v>447</v>
      </c>
      <c r="D95" s="410">
        <v>6</v>
      </c>
      <c r="E95" s="410">
        <v>0</v>
      </c>
      <c r="F95" s="410">
        <v>0</v>
      </c>
      <c r="G95" s="411">
        <f t="shared" si="2"/>
        <v>0</v>
      </c>
      <c r="H95" s="412">
        <f t="shared" si="3"/>
        <v>0</v>
      </c>
    </row>
    <row r="96" spans="1:8" x14ac:dyDescent="0.25">
      <c r="A96" s="625"/>
      <c r="B96" s="622"/>
      <c r="C96" s="409" t="s">
        <v>448</v>
      </c>
      <c r="D96" s="410">
        <v>3</v>
      </c>
      <c r="E96" s="410">
        <v>0</v>
      </c>
      <c r="F96" s="410">
        <v>0</v>
      </c>
      <c r="G96" s="411">
        <f t="shared" si="2"/>
        <v>0</v>
      </c>
      <c r="H96" s="412">
        <f t="shared" si="3"/>
        <v>0</v>
      </c>
    </row>
    <row r="97" spans="1:8" x14ac:dyDescent="0.25">
      <c r="A97" s="625"/>
      <c r="B97" s="622"/>
      <c r="C97" s="409" t="s">
        <v>449</v>
      </c>
      <c r="D97" s="410">
        <v>2</v>
      </c>
      <c r="E97" s="410">
        <v>0</v>
      </c>
      <c r="F97" s="410">
        <v>0</v>
      </c>
      <c r="G97" s="411">
        <f t="shared" si="2"/>
        <v>0</v>
      </c>
      <c r="H97" s="412">
        <f t="shared" si="3"/>
        <v>0</v>
      </c>
    </row>
    <row r="98" spans="1:8" x14ac:dyDescent="0.25">
      <c r="A98" s="625"/>
      <c r="B98" s="622" t="s">
        <v>450</v>
      </c>
      <c r="C98" s="409" t="s">
        <v>57</v>
      </c>
      <c r="D98" s="410">
        <v>7</v>
      </c>
      <c r="E98" s="410">
        <v>0</v>
      </c>
      <c r="F98" s="410">
        <v>0</v>
      </c>
      <c r="G98" s="411">
        <f t="shared" si="2"/>
        <v>0</v>
      </c>
      <c r="H98" s="412">
        <f t="shared" si="3"/>
        <v>0</v>
      </c>
    </row>
    <row r="99" spans="1:8" x14ac:dyDescent="0.25">
      <c r="A99" s="625"/>
      <c r="B99" s="622"/>
      <c r="C99" s="409" t="s">
        <v>451</v>
      </c>
      <c r="D99" s="410">
        <v>4</v>
      </c>
      <c r="E99" s="410">
        <v>0</v>
      </c>
      <c r="F99" s="410">
        <v>0</v>
      </c>
      <c r="G99" s="411">
        <f t="shared" si="2"/>
        <v>0</v>
      </c>
      <c r="H99" s="412">
        <f t="shared" si="3"/>
        <v>0</v>
      </c>
    </row>
    <row r="100" spans="1:8" x14ac:dyDescent="0.25">
      <c r="A100" s="625"/>
      <c r="B100" s="622"/>
      <c r="C100" s="409" t="s">
        <v>452</v>
      </c>
      <c r="D100" s="410">
        <v>0</v>
      </c>
      <c r="E100" s="413"/>
      <c r="F100" s="413"/>
      <c r="G100" s="411"/>
      <c r="H100" s="412"/>
    </row>
    <row r="101" spans="1:8" x14ac:dyDescent="0.25">
      <c r="A101" s="625"/>
      <c r="B101" s="622"/>
      <c r="C101" s="409" t="s">
        <v>453</v>
      </c>
      <c r="D101" s="410">
        <v>3</v>
      </c>
      <c r="E101" s="410">
        <v>0</v>
      </c>
      <c r="F101" s="410">
        <v>0</v>
      </c>
      <c r="G101" s="411">
        <f t="shared" si="2"/>
        <v>0</v>
      </c>
      <c r="H101" s="412">
        <f t="shared" si="3"/>
        <v>0</v>
      </c>
    </row>
  </sheetData>
  <autoFilter ref="A5:I5">
    <filterColumn colId="0" showButton="0"/>
    <filterColumn colId="1" showButton="0"/>
  </autoFilter>
  <mergeCells count="18">
    <mergeCell ref="A2:H2"/>
    <mergeCell ref="G3:H3"/>
    <mergeCell ref="A4:C4"/>
    <mergeCell ref="A5:C5"/>
    <mergeCell ref="A6:A101"/>
    <mergeCell ref="B6:C6"/>
    <mergeCell ref="B7:B27"/>
    <mergeCell ref="B28:B30"/>
    <mergeCell ref="B31:B33"/>
    <mergeCell ref="B34:B39"/>
    <mergeCell ref="B40:B41"/>
    <mergeCell ref="B42:B47"/>
    <mergeCell ref="B48:B62"/>
    <mergeCell ref="B63:B72"/>
    <mergeCell ref="B73:B76"/>
    <mergeCell ref="B77:B86"/>
    <mergeCell ref="B87:B97"/>
    <mergeCell ref="B98:B101"/>
  </mergeCells>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01"/>
  <sheetViews>
    <sheetView zoomScale="90" zoomScaleNormal="90" workbookViewId="0">
      <selection activeCell="A7" sqref="A7:L102"/>
    </sheetView>
  </sheetViews>
  <sheetFormatPr defaultColWidth="9.33203125" defaultRowHeight="15.75" x14ac:dyDescent="0.25"/>
  <cols>
    <col min="1" max="1" width="31.6640625" style="163" customWidth="1"/>
    <col min="2" max="2" width="28.83203125" style="163" customWidth="1"/>
    <col min="3" max="3" width="28" style="163" customWidth="1"/>
    <col min="4" max="4" width="16.1640625" style="163" customWidth="1"/>
    <col min="5" max="5" width="20.1640625" style="163" customWidth="1"/>
    <col min="6" max="6" width="18.83203125" style="163" customWidth="1"/>
    <col min="7" max="7" width="16.83203125" style="222" customWidth="1"/>
    <col min="8" max="8" width="18.33203125" style="222" customWidth="1"/>
    <col min="9" max="16384" width="9.33203125" style="163"/>
  </cols>
  <sheetData>
    <row r="1" spans="1:9" ht="15" customHeight="1" x14ac:dyDescent="0.25">
      <c r="A1" s="171" t="s">
        <v>334</v>
      </c>
      <c r="B1" s="171"/>
      <c r="C1" s="171"/>
    </row>
    <row r="2" spans="1:9" ht="34.5" customHeight="1" x14ac:dyDescent="0.25">
      <c r="A2" s="588" t="s">
        <v>335</v>
      </c>
      <c r="B2" s="588"/>
      <c r="C2" s="588"/>
      <c r="D2" s="588"/>
      <c r="E2" s="588"/>
      <c r="F2" s="588"/>
      <c r="G2" s="588"/>
      <c r="H2" s="588"/>
      <c r="I2" s="191"/>
    </row>
    <row r="3" spans="1:9" ht="19.5" customHeight="1" x14ac:dyDescent="0.25">
      <c r="A3" s="107"/>
      <c r="B3" s="107"/>
      <c r="C3" s="107"/>
      <c r="D3" s="107"/>
      <c r="E3" s="107"/>
      <c r="F3" s="107"/>
      <c r="G3" s="632"/>
      <c r="H3" s="632"/>
      <c r="I3" s="107"/>
    </row>
    <row r="4" spans="1:9" s="207" customFormat="1" ht="55.5" customHeight="1" x14ac:dyDescent="0.15">
      <c r="A4" s="571" t="s">
        <v>357</v>
      </c>
      <c r="B4" s="571"/>
      <c r="C4" s="571"/>
      <c r="D4" s="130" t="s">
        <v>323</v>
      </c>
      <c r="E4" s="130" t="s">
        <v>324</v>
      </c>
      <c r="F4" s="130" t="s">
        <v>325</v>
      </c>
      <c r="G4" s="130" t="s">
        <v>326</v>
      </c>
      <c r="H4" s="130" t="s">
        <v>327</v>
      </c>
    </row>
    <row r="5" spans="1:9" s="207" customFormat="1" ht="21" customHeight="1" x14ac:dyDescent="0.15">
      <c r="A5" s="630" t="s">
        <v>151</v>
      </c>
      <c r="B5" s="631"/>
      <c r="C5" s="631"/>
      <c r="D5" s="223">
        <v>111966.99999999969</v>
      </c>
      <c r="E5" s="223">
        <v>38031.999999999935</v>
      </c>
      <c r="F5" s="223">
        <v>28679.999999999854</v>
      </c>
      <c r="G5" s="216">
        <f>E5/D5*100</f>
        <v>33.967151035573018</v>
      </c>
      <c r="H5" s="217">
        <f>F5/D5*100</f>
        <v>25.614690042601779</v>
      </c>
    </row>
    <row r="6" spans="1:9" x14ac:dyDescent="0.25">
      <c r="A6" s="600" t="s">
        <v>358</v>
      </c>
      <c r="B6" s="602" t="s">
        <v>57</v>
      </c>
      <c r="C6" s="602"/>
      <c r="D6" s="393">
        <v>1462.0000000000007</v>
      </c>
      <c r="E6" s="393">
        <v>216.00000000000003</v>
      </c>
      <c r="F6" s="393">
        <v>147.00000000000003</v>
      </c>
      <c r="G6" s="216">
        <f t="shared" ref="G6:G69" si="0">E6/D6*100</f>
        <v>14.774281805745549</v>
      </c>
      <c r="H6" s="217">
        <f t="shared" ref="H6:H69" si="1">F6/D6*100</f>
        <v>10.0547195622435</v>
      </c>
    </row>
    <row r="7" spans="1:9" x14ac:dyDescent="0.25">
      <c r="A7" s="601"/>
      <c r="B7" s="603" t="s">
        <v>359</v>
      </c>
      <c r="C7" s="394" t="s">
        <v>57</v>
      </c>
      <c r="D7" s="395">
        <v>256.00000000000006</v>
      </c>
      <c r="E7" s="395">
        <v>63.000000000000007</v>
      </c>
      <c r="F7" s="395">
        <v>43</v>
      </c>
      <c r="G7" s="214">
        <f t="shared" si="0"/>
        <v>24.609374999999996</v>
      </c>
      <c r="H7" s="215">
        <f t="shared" si="1"/>
        <v>16.796874999999996</v>
      </c>
    </row>
    <row r="8" spans="1:9" x14ac:dyDescent="0.25">
      <c r="A8" s="601"/>
      <c r="B8" s="603"/>
      <c r="C8" s="394" t="s">
        <v>360</v>
      </c>
      <c r="D8" s="395">
        <v>27</v>
      </c>
      <c r="E8" s="395">
        <v>2</v>
      </c>
      <c r="F8" s="395">
        <v>1</v>
      </c>
      <c r="G8" s="214">
        <f t="shared" si="0"/>
        <v>7.4074074074074066</v>
      </c>
      <c r="H8" s="215">
        <f t="shared" si="1"/>
        <v>3.7037037037037033</v>
      </c>
    </row>
    <row r="9" spans="1:9" x14ac:dyDescent="0.25">
      <c r="A9" s="601"/>
      <c r="B9" s="603"/>
      <c r="C9" s="394" t="s">
        <v>361</v>
      </c>
      <c r="D9" s="395">
        <v>12</v>
      </c>
      <c r="E9" s="395">
        <v>4</v>
      </c>
      <c r="F9" s="395">
        <v>4</v>
      </c>
      <c r="G9" s="214">
        <f t="shared" si="0"/>
        <v>33.333333333333329</v>
      </c>
      <c r="H9" s="215">
        <f t="shared" si="1"/>
        <v>33.333333333333329</v>
      </c>
    </row>
    <row r="10" spans="1:9" x14ac:dyDescent="0.25">
      <c r="A10" s="601"/>
      <c r="B10" s="603"/>
      <c r="C10" s="394" t="s">
        <v>362</v>
      </c>
      <c r="D10" s="395">
        <v>6</v>
      </c>
      <c r="E10" s="395">
        <v>3</v>
      </c>
      <c r="F10" s="395">
        <v>2</v>
      </c>
      <c r="G10" s="214">
        <f t="shared" si="0"/>
        <v>50</v>
      </c>
      <c r="H10" s="215">
        <f t="shared" si="1"/>
        <v>33.333333333333329</v>
      </c>
    </row>
    <row r="11" spans="1:9" x14ac:dyDescent="0.25">
      <c r="A11" s="601"/>
      <c r="B11" s="603"/>
      <c r="C11" s="394" t="s">
        <v>363</v>
      </c>
      <c r="D11" s="395">
        <v>8</v>
      </c>
      <c r="E11" s="395">
        <v>1</v>
      </c>
      <c r="F11" s="395">
        <v>1</v>
      </c>
      <c r="G11" s="214">
        <f t="shared" si="0"/>
        <v>12.5</v>
      </c>
      <c r="H11" s="215">
        <f t="shared" si="1"/>
        <v>12.5</v>
      </c>
    </row>
    <row r="12" spans="1:9" x14ac:dyDescent="0.25">
      <c r="A12" s="601"/>
      <c r="B12" s="603"/>
      <c r="C12" s="394" t="s">
        <v>364</v>
      </c>
      <c r="D12" s="395">
        <v>6</v>
      </c>
      <c r="E12" s="395">
        <v>4</v>
      </c>
      <c r="F12" s="395">
        <v>4</v>
      </c>
      <c r="G12" s="214">
        <f t="shared" si="0"/>
        <v>66.666666666666657</v>
      </c>
      <c r="H12" s="215">
        <f t="shared" si="1"/>
        <v>66.666666666666657</v>
      </c>
    </row>
    <row r="13" spans="1:9" x14ac:dyDescent="0.25">
      <c r="A13" s="601"/>
      <c r="B13" s="603"/>
      <c r="C13" s="394" t="s">
        <v>365</v>
      </c>
      <c r="D13" s="395">
        <v>25</v>
      </c>
      <c r="E13" s="395">
        <v>4</v>
      </c>
      <c r="F13" s="395">
        <v>4</v>
      </c>
      <c r="G13" s="214">
        <f t="shared" si="0"/>
        <v>16</v>
      </c>
      <c r="H13" s="215">
        <f t="shared" si="1"/>
        <v>16</v>
      </c>
    </row>
    <row r="14" spans="1:9" x14ac:dyDescent="0.25">
      <c r="A14" s="601"/>
      <c r="B14" s="603"/>
      <c r="C14" s="394" t="s">
        <v>366</v>
      </c>
      <c r="D14" s="395">
        <v>11</v>
      </c>
      <c r="E14" s="395">
        <v>1</v>
      </c>
      <c r="F14" s="395">
        <v>1</v>
      </c>
      <c r="G14" s="214">
        <f t="shared" si="0"/>
        <v>9.0909090909090917</v>
      </c>
      <c r="H14" s="215">
        <f t="shared" si="1"/>
        <v>9.0909090909090917</v>
      </c>
    </row>
    <row r="15" spans="1:9" x14ac:dyDescent="0.25">
      <c r="A15" s="601"/>
      <c r="B15" s="603"/>
      <c r="C15" s="394" t="s">
        <v>367</v>
      </c>
      <c r="D15" s="395">
        <v>7</v>
      </c>
      <c r="E15" s="395">
        <v>1</v>
      </c>
      <c r="F15" s="395">
        <v>1</v>
      </c>
      <c r="G15" s="214">
        <f t="shared" si="0"/>
        <v>14.285714285714285</v>
      </c>
      <c r="H15" s="215">
        <f t="shared" si="1"/>
        <v>14.285714285714285</v>
      </c>
    </row>
    <row r="16" spans="1:9" x14ac:dyDescent="0.25">
      <c r="A16" s="601"/>
      <c r="B16" s="603"/>
      <c r="C16" s="394" t="s">
        <v>368</v>
      </c>
      <c r="D16" s="395">
        <v>7</v>
      </c>
      <c r="E16" s="395">
        <v>1</v>
      </c>
      <c r="F16" s="395">
        <v>0</v>
      </c>
      <c r="G16" s="214">
        <f t="shared" si="0"/>
        <v>14.285714285714285</v>
      </c>
      <c r="H16" s="215">
        <f t="shared" si="1"/>
        <v>0</v>
      </c>
    </row>
    <row r="17" spans="1:8" x14ac:dyDescent="0.25">
      <c r="A17" s="601"/>
      <c r="B17" s="603"/>
      <c r="C17" s="394" t="s">
        <v>369</v>
      </c>
      <c r="D17" s="395">
        <v>10</v>
      </c>
      <c r="E17" s="395">
        <v>3</v>
      </c>
      <c r="F17" s="395">
        <v>1</v>
      </c>
      <c r="G17" s="214">
        <f t="shared" si="0"/>
        <v>30</v>
      </c>
      <c r="H17" s="215">
        <f t="shared" si="1"/>
        <v>10</v>
      </c>
    </row>
    <row r="18" spans="1:8" x14ac:dyDescent="0.25">
      <c r="A18" s="601"/>
      <c r="B18" s="603"/>
      <c r="C18" s="394" t="s">
        <v>370</v>
      </c>
      <c r="D18" s="395">
        <v>5</v>
      </c>
      <c r="E18" s="395">
        <v>0</v>
      </c>
      <c r="F18" s="395">
        <v>0</v>
      </c>
      <c r="G18" s="214">
        <f t="shared" si="0"/>
        <v>0</v>
      </c>
      <c r="H18" s="215">
        <f t="shared" si="1"/>
        <v>0</v>
      </c>
    </row>
    <row r="19" spans="1:8" x14ac:dyDescent="0.25">
      <c r="A19" s="601"/>
      <c r="B19" s="603"/>
      <c r="C19" s="394" t="s">
        <v>371</v>
      </c>
      <c r="D19" s="395">
        <v>7</v>
      </c>
      <c r="E19" s="395">
        <v>5</v>
      </c>
      <c r="F19" s="395">
        <v>2</v>
      </c>
      <c r="G19" s="214">
        <f t="shared" si="0"/>
        <v>71.428571428571431</v>
      </c>
      <c r="H19" s="215">
        <f t="shared" si="1"/>
        <v>28.571428571428569</v>
      </c>
    </row>
    <row r="20" spans="1:8" x14ac:dyDescent="0.25">
      <c r="A20" s="601"/>
      <c r="B20" s="603"/>
      <c r="C20" s="394" t="s">
        <v>372</v>
      </c>
      <c r="D20" s="395">
        <v>9</v>
      </c>
      <c r="E20" s="395">
        <v>1</v>
      </c>
      <c r="F20" s="395">
        <v>0</v>
      </c>
      <c r="G20" s="214">
        <f t="shared" si="0"/>
        <v>11.111111111111111</v>
      </c>
      <c r="H20" s="215">
        <f t="shared" si="1"/>
        <v>0</v>
      </c>
    </row>
    <row r="21" spans="1:8" x14ac:dyDescent="0.25">
      <c r="A21" s="601"/>
      <c r="B21" s="603"/>
      <c r="C21" s="394" t="s">
        <v>373</v>
      </c>
      <c r="D21" s="395">
        <v>5</v>
      </c>
      <c r="E21" s="395">
        <v>1</v>
      </c>
      <c r="F21" s="395">
        <v>1</v>
      </c>
      <c r="G21" s="214">
        <f t="shared" si="0"/>
        <v>20</v>
      </c>
      <c r="H21" s="215">
        <f t="shared" si="1"/>
        <v>20</v>
      </c>
    </row>
    <row r="22" spans="1:8" x14ac:dyDescent="0.25">
      <c r="A22" s="601"/>
      <c r="B22" s="603"/>
      <c r="C22" s="394" t="s">
        <v>374</v>
      </c>
      <c r="D22" s="395">
        <v>6</v>
      </c>
      <c r="E22" s="395">
        <v>1</v>
      </c>
      <c r="F22" s="395">
        <v>0</v>
      </c>
      <c r="G22" s="214">
        <f t="shared" si="0"/>
        <v>16.666666666666664</v>
      </c>
      <c r="H22" s="215">
        <f t="shared" si="1"/>
        <v>0</v>
      </c>
    </row>
    <row r="23" spans="1:8" x14ac:dyDescent="0.25">
      <c r="A23" s="601"/>
      <c r="B23" s="603"/>
      <c r="C23" s="394" t="s">
        <v>375</v>
      </c>
      <c r="D23" s="395">
        <v>30</v>
      </c>
      <c r="E23" s="395">
        <v>7</v>
      </c>
      <c r="F23" s="395">
        <v>6</v>
      </c>
      <c r="G23" s="214">
        <f t="shared" si="0"/>
        <v>23.333333333333332</v>
      </c>
      <c r="H23" s="215">
        <f t="shared" si="1"/>
        <v>20</v>
      </c>
    </row>
    <row r="24" spans="1:8" x14ac:dyDescent="0.25">
      <c r="A24" s="601"/>
      <c r="B24" s="603"/>
      <c r="C24" s="394" t="s">
        <v>376</v>
      </c>
      <c r="D24" s="395">
        <v>16</v>
      </c>
      <c r="E24" s="395">
        <v>9</v>
      </c>
      <c r="F24" s="395">
        <v>7</v>
      </c>
      <c r="G24" s="214">
        <f t="shared" si="0"/>
        <v>56.25</v>
      </c>
      <c r="H24" s="215">
        <f t="shared" si="1"/>
        <v>43.75</v>
      </c>
    </row>
    <row r="25" spans="1:8" x14ac:dyDescent="0.25">
      <c r="A25" s="601"/>
      <c r="B25" s="603"/>
      <c r="C25" s="394" t="s">
        <v>377</v>
      </c>
      <c r="D25" s="395">
        <v>27</v>
      </c>
      <c r="E25" s="395">
        <v>3</v>
      </c>
      <c r="F25" s="395">
        <v>1</v>
      </c>
      <c r="G25" s="214">
        <f t="shared" si="0"/>
        <v>11.111111111111111</v>
      </c>
      <c r="H25" s="215">
        <f t="shared" si="1"/>
        <v>3.7037037037037033</v>
      </c>
    </row>
    <row r="26" spans="1:8" x14ac:dyDescent="0.25">
      <c r="A26" s="601"/>
      <c r="B26" s="603"/>
      <c r="C26" s="394" t="s">
        <v>378</v>
      </c>
      <c r="D26" s="395">
        <v>12</v>
      </c>
      <c r="E26" s="395">
        <v>5</v>
      </c>
      <c r="F26" s="395">
        <v>3</v>
      </c>
      <c r="G26" s="214">
        <f t="shared" si="0"/>
        <v>41.666666666666671</v>
      </c>
      <c r="H26" s="215">
        <f t="shared" si="1"/>
        <v>25</v>
      </c>
    </row>
    <row r="27" spans="1:8" x14ac:dyDescent="0.25">
      <c r="A27" s="601"/>
      <c r="B27" s="603"/>
      <c r="C27" s="394" t="s">
        <v>379</v>
      </c>
      <c r="D27" s="395">
        <v>20</v>
      </c>
      <c r="E27" s="395">
        <v>7</v>
      </c>
      <c r="F27" s="395">
        <v>4</v>
      </c>
      <c r="G27" s="214">
        <f t="shared" si="0"/>
        <v>35</v>
      </c>
      <c r="H27" s="215">
        <f t="shared" si="1"/>
        <v>20</v>
      </c>
    </row>
    <row r="28" spans="1:8" x14ac:dyDescent="0.25">
      <c r="A28" s="601"/>
      <c r="B28" s="603" t="s">
        <v>380</v>
      </c>
      <c r="C28" s="394" t="s">
        <v>57</v>
      </c>
      <c r="D28" s="395">
        <v>30</v>
      </c>
      <c r="E28" s="395">
        <v>1</v>
      </c>
      <c r="F28" s="395">
        <v>0</v>
      </c>
      <c r="G28" s="214">
        <f t="shared" si="0"/>
        <v>3.3333333333333335</v>
      </c>
      <c r="H28" s="215">
        <f t="shared" si="1"/>
        <v>0</v>
      </c>
    </row>
    <row r="29" spans="1:8" x14ac:dyDescent="0.25">
      <c r="A29" s="601"/>
      <c r="B29" s="603"/>
      <c r="C29" s="394" t="s">
        <v>381</v>
      </c>
      <c r="D29" s="395">
        <v>13</v>
      </c>
      <c r="E29" s="395">
        <v>1</v>
      </c>
      <c r="F29" s="395">
        <v>0</v>
      </c>
      <c r="G29" s="214">
        <f t="shared" si="0"/>
        <v>7.6923076923076925</v>
      </c>
      <c r="H29" s="215">
        <f t="shared" si="1"/>
        <v>0</v>
      </c>
    </row>
    <row r="30" spans="1:8" x14ac:dyDescent="0.25">
      <c r="A30" s="601"/>
      <c r="B30" s="603"/>
      <c r="C30" s="394" t="s">
        <v>382</v>
      </c>
      <c r="D30" s="395">
        <v>17</v>
      </c>
      <c r="E30" s="395">
        <v>0</v>
      </c>
      <c r="F30" s="395">
        <v>0</v>
      </c>
      <c r="G30" s="214">
        <f t="shared" si="0"/>
        <v>0</v>
      </c>
      <c r="H30" s="215">
        <f t="shared" si="1"/>
        <v>0</v>
      </c>
    </row>
    <row r="31" spans="1:8" x14ac:dyDescent="0.25">
      <c r="A31" s="601"/>
      <c r="B31" s="603" t="s">
        <v>383</v>
      </c>
      <c r="C31" s="394" t="s">
        <v>57</v>
      </c>
      <c r="D31" s="395">
        <v>79</v>
      </c>
      <c r="E31" s="395">
        <v>0</v>
      </c>
      <c r="F31" s="395">
        <v>0</v>
      </c>
      <c r="G31" s="214">
        <f t="shared" si="0"/>
        <v>0</v>
      </c>
      <c r="H31" s="215">
        <f t="shared" si="1"/>
        <v>0</v>
      </c>
    </row>
    <row r="32" spans="1:8" x14ac:dyDescent="0.25">
      <c r="A32" s="601"/>
      <c r="B32" s="603"/>
      <c r="C32" s="394" t="s">
        <v>384</v>
      </c>
      <c r="D32" s="395">
        <v>26</v>
      </c>
      <c r="E32" s="395">
        <v>0</v>
      </c>
      <c r="F32" s="395">
        <v>0</v>
      </c>
      <c r="G32" s="214">
        <f t="shared" si="0"/>
        <v>0</v>
      </c>
      <c r="H32" s="215">
        <f t="shared" si="1"/>
        <v>0</v>
      </c>
    </row>
    <row r="33" spans="1:8" x14ac:dyDescent="0.25">
      <c r="A33" s="601"/>
      <c r="B33" s="603"/>
      <c r="C33" s="394" t="s">
        <v>385</v>
      </c>
      <c r="D33" s="395">
        <v>53</v>
      </c>
      <c r="E33" s="395">
        <v>0</v>
      </c>
      <c r="F33" s="395">
        <v>0</v>
      </c>
      <c r="G33" s="214">
        <f t="shared" si="0"/>
        <v>0</v>
      </c>
      <c r="H33" s="215">
        <f t="shared" si="1"/>
        <v>0</v>
      </c>
    </row>
    <row r="34" spans="1:8" x14ac:dyDescent="0.25">
      <c r="A34" s="601"/>
      <c r="B34" s="603" t="s">
        <v>386</v>
      </c>
      <c r="C34" s="394" t="s">
        <v>57</v>
      </c>
      <c r="D34" s="395">
        <v>130</v>
      </c>
      <c r="E34" s="395">
        <v>9</v>
      </c>
      <c r="F34" s="395">
        <v>4</v>
      </c>
      <c r="G34" s="214">
        <f t="shared" si="0"/>
        <v>6.9230769230769234</v>
      </c>
      <c r="H34" s="215">
        <f t="shared" si="1"/>
        <v>3.0769230769230771</v>
      </c>
    </row>
    <row r="35" spans="1:8" x14ac:dyDescent="0.25">
      <c r="A35" s="601"/>
      <c r="B35" s="603"/>
      <c r="C35" s="394" t="s">
        <v>387</v>
      </c>
      <c r="D35" s="395">
        <v>27</v>
      </c>
      <c r="E35" s="395">
        <v>2</v>
      </c>
      <c r="F35" s="395">
        <v>2</v>
      </c>
      <c r="G35" s="214">
        <f t="shared" si="0"/>
        <v>7.4074074074074066</v>
      </c>
      <c r="H35" s="215">
        <f t="shared" si="1"/>
        <v>7.4074074074074066</v>
      </c>
    </row>
    <row r="36" spans="1:8" x14ac:dyDescent="0.25">
      <c r="A36" s="601"/>
      <c r="B36" s="603"/>
      <c r="C36" s="394" t="s">
        <v>388</v>
      </c>
      <c r="D36" s="395">
        <v>32</v>
      </c>
      <c r="E36" s="395">
        <v>1</v>
      </c>
      <c r="F36" s="395">
        <v>0</v>
      </c>
      <c r="G36" s="214">
        <f t="shared" si="0"/>
        <v>3.125</v>
      </c>
      <c r="H36" s="215">
        <f t="shared" si="1"/>
        <v>0</v>
      </c>
    </row>
    <row r="37" spans="1:8" x14ac:dyDescent="0.25">
      <c r="A37" s="601"/>
      <c r="B37" s="603"/>
      <c r="C37" s="394" t="s">
        <v>389</v>
      </c>
      <c r="D37" s="395">
        <v>6</v>
      </c>
      <c r="E37" s="395">
        <v>0</v>
      </c>
      <c r="F37" s="395">
        <v>0</v>
      </c>
      <c r="G37" s="214">
        <f t="shared" si="0"/>
        <v>0</v>
      </c>
      <c r="H37" s="215">
        <f t="shared" si="1"/>
        <v>0</v>
      </c>
    </row>
    <row r="38" spans="1:8" x14ac:dyDescent="0.25">
      <c r="A38" s="601"/>
      <c r="B38" s="603"/>
      <c r="C38" s="394" t="s">
        <v>390</v>
      </c>
      <c r="D38" s="395">
        <v>35</v>
      </c>
      <c r="E38" s="395">
        <v>5</v>
      </c>
      <c r="F38" s="395">
        <v>1</v>
      </c>
      <c r="G38" s="214">
        <f t="shared" si="0"/>
        <v>14.285714285714285</v>
      </c>
      <c r="H38" s="215">
        <f t="shared" si="1"/>
        <v>2.8571428571428572</v>
      </c>
    </row>
    <row r="39" spans="1:8" x14ac:dyDescent="0.25">
      <c r="A39" s="601"/>
      <c r="B39" s="603"/>
      <c r="C39" s="394" t="s">
        <v>391</v>
      </c>
      <c r="D39" s="395">
        <v>30</v>
      </c>
      <c r="E39" s="395">
        <v>1</v>
      </c>
      <c r="F39" s="395">
        <v>1</v>
      </c>
      <c r="G39" s="214">
        <f t="shared" si="0"/>
        <v>3.3333333333333335</v>
      </c>
      <c r="H39" s="215">
        <f t="shared" si="1"/>
        <v>3.3333333333333335</v>
      </c>
    </row>
    <row r="40" spans="1:8" x14ac:dyDescent="0.25">
      <c r="A40" s="601"/>
      <c r="B40" s="603" t="s">
        <v>392</v>
      </c>
      <c r="C40" s="394" t="s">
        <v>57</v>
      </c>
      <c r="D40" s="395">
        <v>35</v>
      </c>
      <c r="E40" s="395">
        <v>0</v>
      </c>
      <c r="F40" s="395">
        <v>0</v>
      </c>
      <c r="G40" s="214">
        <f t="shared" si="0"/>
        <v>0</v>
      </c>
      <c r="H40" s="215">
        <f t="shared" si="1"/>
        <v>0</v>
      </c>
    </row>
    <row r="41" spans="1:8" x14ac:dyDescent="0.25">
      <c r="A41" s="601"/>
      <c r="B41" s="603"/>
      <c r="C41" s="394" t="s">
        <v>393</v>
      </c>
      <c r="D41" s="395">
        <v>35</v>
      </c>
      <c r="E41" s="395">
        <v>0</v>
      </c>
      <c r="F41" s="395">
        <v>0</v>
      </c>
      <c r="G41" s="214">
        <f t="shared" si="0"/>
        <v>0</v>
      </c>
      <c r="H41" s="215">
        <f t="shared" si="1"/>
        <v>0</v>
      </c>
    </row>
    <row r="42" spans="1:8" x14ac:dyDescent="0.25">
      <c r="A42" s="601"/>
      <c r="B42" s="603" t="s">
        <v>394</v>
      </c>
      <c r="C42" s="394" t="s">
        <v>57</v>
      </c>
      <c r="D42" s="395">
        <v>139</v>
      </c>
      <c r="E42" s="395">
        <v>0</v>
      </c>
      <c r="F42" s="395">
        <v>0</v>
      </c>
      <c r="G42" s="214">
        <f t="shared" si="0"/>
        <v>0</v>
      </c>
      <c r="H42" s="215">
        <f t="shared" si="1"/>
        <v>0</v>
      </c>
    </row>
    <row r="43" spans="1:8" x14ac:dyDescent="0.25">
      <c r="A43" s="601"/>
      <c r="B43" s="603"/>
      <c r="C43" s="394" t="s">
        <v>395</v>
      </c>
      <c r="D43" s="395">
        <v>36</v>
      </c>
      <c r="E43" s="395">
        <v>0</v>
      </c>
      <c r="F43" s="395">
        <v>0</v>
      </c>
      <c r="G43" s="214">
        <f t="shared" si="0"/>
        <v>0</v>
      </c>
      <c r="H43" s="215">
        <f t="shared" si="1"/>
        <v>0</v>
      </c>
    </row>
    <row r="44" spans="1:8" x14ac:dyDescent="0.25">
      <c r="A44" s="601"/>
      <c r="B44" s="603"/>
      <c r="C44" s="394" t="s">
        <v>396</v>
      </c>
      <c r="D44" s="395">
        <v>28</v>
      </c>
      <c r="E44" s="395">
        <v>0</v>
      </c>
      <c r="F44" s="395">
        <v>0</v>
      </c>
      <c r="G44" s="214">
        <f t="shared" si="0"/>
        <v>0</v>
      </c>
      <c r="H44" s="215">
        <f t="shared" si="1"/>
        <v>0</v>
      </c>
    </row>
    <row r="45" spans="1:8" x14ac:dyDescent="0.25">
      <c r="A45" s="601"/>
      <c r="B45" s="603"/>
      <c r="C45" s="394" t="s">
        <v>397</v>
      </c>
      <c r="D45" s="395">
        <v>29</v>
      </c>
      <c r="E45" s="395">
        <v>0</v>
      </c>
      <c r="F45" s="395">
        <v>0</v>
      </c>
      <c r="G45" s="214">
        <f t="shared" si="0"/>
        <v>0</v>
      </c>
      <c r="H45" s="215">
        <f t="shared" si="1"/>
        <v>0</v>
      </c>
    </row>
    <row r="46" spans="1:8" x14ac:dyDescent="0.25">
      <c r="A46" s="601"/>
      <c r="B46" s="603"/>
      <c r="C46" s="394" t="s">
        <v>398</v>
      </c>
      <c r="D46" s="395">
        <v>28</v>
      </c>
      <c r="E46" s="395">
        <v>0</v>
      </c>
      <c r="F46" s="395">
        <v>0</v>
      </c>
      <c r="G46" s="214">
        <f t="shared" si="0"/>
        <v>0</v>
      </c>
      <c r="H46" s="215">
        <f t="shared" si="1"/>
        <v>0</v>
      </c>
    </row>
    <row r="47" spans="1:8" x14ac:dyDescent="0.25">
      <c r="A47" s="601"/>
      <c r="B47" s="603"/>
      <c r="C47" s="394" t="s">
        <v>399</v>
      </c>
      <c r="D47" s="395">
        <v>18</v>
      </c>
      <c r="E47" s="395">
        <v>0</v>
      </c>
      <c r="F47" s="395">
        <v>0</v>
      </c>
      <c r="G47" s="214">
        <f t="shared" si="0"/>
        <v>0</v>
      </c>
      <c r="H47" s="215">
        <f t="shared" si="1"/>
        <v>0</v>
      </c>
    </row>
    <row r="48" spans="1:8" x14ac:dyDescent="0.25">
      <c r="A48" s="601"/>
      <c r="B48" s="603" t="s">
        <v>400</v>
      </c>
      <c r="C48" s="394" t="s">
        <v>57</v>
      </c>
      <c r="D48" s="395">
        <v>250.99999999999994</v>
      </c>
      <c r="E48" s="395">
        <v>60.000000000000014</v>
      </c>
      <c r="F48" s="395">
        <v>32</v>
      </c>
      <c r="G48" s="214">
        <f t="shared" si="0"/>
        <v>23.904382470119533</v>
      </c>
      <c r="H48" s="215">
        <f t="shared" si="1"/>
        <v>12.749003984063748</v>
      </c>
    </row>
    <row r="49" spans="1:8" x14ac:dyDescent="0.25">
      <c r="A49" s="601"/>
      <c r="B49" s="603"/>
      <c r="C49" s="394" t="s">
        <v>401</v>
      </c>
      <c r="D49" s="395">
        <v>39</v>
      </c>
      <c r="E49" s="395">
        <v>1</v>
      </c>
      <c r="F49" s="395">
        <v>1</v>
      </c>
      <c r="G49" s="214">
        <f t="shared" si="0"/>
        <v>2.5641025641025639</v>
      </c>
      <c r="H49" s="215">
        <f t="shared" si="1"/>
        <v>2.5641025641025639</v>
      </c>
    </row>
    <row r="50" spans="1:8" x14ac:dyDescent="0.25">
      <c r="A50" s="601"/>
      <c r="B50" s="603"/>
      <c r="C50" s="394" t="s">
        <v>402</v>
      </c>
      <c r="D50" s="395">
        <v>10</v>
      </c>
      <c r="E50" s="395">
        <v>3</v>
      </c>
      <c r="F50" s="395">
        <v>2</v>
      </c>
      <c r="G50" s="214">
        <f t="shared" si="0"/>
        <v>30</v>
      </c>
      <c r="H50" s="215">
        <f t="shared" si="1"/>
        <v>20</v>
      </c>
    </row>
    <row r="51" spans="1:8" x14ac:dyDescent="0.25">
      <c r="A51" s="601"/>
      <c r="B51" s="603"/>
      <c r="C51" s="394" t="s">
        <v>403</v>
      </c>
      <c r="D51" s="395">
        <v>17</v>
      </c>
      <c r="E51" s="395">
        <v>3</v>
      </c>
      <c r="F51" s="395">
        <v>2</v>
      </c>
      <c r="G51" s="214">
        <f t="shared" si="0"/>
        <v>17.647058823529413</v>
      </c>
      <c r="H51" s="215">
        <f t="shared" si="1"/>
        <v>11.76470588235294</v>
      </c>
    </row>
    <row r="52" spans="1:8" x14ac:dyDescent="0.25">
      <c r="A52" s="601"/>
      <c r="B52" s="603"/>
      <c r="C52" s="394" t="s">
        <v>404</v>
      </c>
      <c r="D52" s="395">
        <v>12</v>
      </c>
      <c r="E52" s="395">
        <v>6</v>
      </c>
      <c r="F52" s="395">
        <v>4</v>
      </c>
      <c r="G52" s="214">
        <f t="shared" si="0"/>
        <v>50</v>
      </c>
      <c r="H52" s="215">
        <f t="shared" si="1"/>
        <v>33.333333333333329</v>
      </c>
    </row>
    <row r="53" spans="1:8" x14ac:dyDescent="0.25">
      <c r="A53" s="601"/>
      <c r="B53" s="603"/>
      <c r="C53" s="394" t="s">
        <v>405</v>
      </c>
      <c r="D53" s="395">
        <v>17</v>
      </c>
      <c r="E53" s="395">
        <v>1</v>
      </c>
      <c r="F53" s="395">
        <v>0</v>
      </c>
      <c r="G53" s="214">
        <f t="shared" si="0"/>
        <v>5.8823529411764701</v>
      </c>
      <c r="H53" s="215">
        <f t="shared" si="1"/>
        <v>0</v>
      </c>
    </row>
    <row r="54" spans="1:8" x14ac:dyDescent="0.25">
      <c r="A54" s="601"/>
      <c r="B54" s="603"/>
      <c r="C54" s="394" t="s">
        <v>406</v>
      </c>
      <c r="D54" s="395">
        <v>38</v>
      </c>
      <c r="E54" s="395">
        <v>12</v>
      </c>
      <c r="F54" s="395">
        <v>8</v>
      </c>
      <c r="G54" s="214">
        <f t="shared" si="0"/>
        <v>31.578947368421051</v>
      </c>
      <c r="H54" s="215">
        <f t="shared" si="1"/>
        <v>21.052631578947366</v>
      </c>
    </row>
    <row r="55" spans="1:8" x14ac:dyDescent="0.25">
      <c r="A55" s="601"/>
      <c r="B55" s="603"/>
      <c r="C55" s="394" t="s">
        <v>407</v>
      </c>
      <c r="D55" s="395">
        <v>7</v>
      </c>
      <c r="E55" s="395">
        <v>2</v>
      </c>
      <c r="F55" s="395">
        <v>2</v>
      </c>
      <c r="G55" s="214">
        <f t="shared" si="0"/>
        <v>28.571428571428569</v>
      </c>
      <c r="H55" s="215">
        <f t="shared" si="1"/>
        <v>28.571428571428569</v>
      </c>
    </row>
    <row r="56" spans="1:8" x14ac:dyDescent="0.25">
      <c r="A56" s="601"/>
      <c r="B56" s="603"/>
      <c r="C56" s="394" t="s">
        <v>408</v>
      </c>
      <c r="D56" s="395">
        <v>15</v>
      </c>
      <c r="E56" s="395">
        <v>6</v>
      </c>
      <c r="F56" s="395">
        <v>1</v>
      </c>
      <c r="G56" s="214">
        <f t="shared" si="0"/>
        <v>40</v>
      </c>
      <c r="H56" s="215">
        <f t="shared" si="1"/>
        <v>6.666666666666667</v>
      </c>
    </row>
    <row r="57" spans="1:8" x14ac:dyDescent="0.25">
      <c r="A57" s="601"/>
      <c r="B57" s="603"/>
      <c r="C57" s="394" t="s">
        <v>409</v>
      </c>
      <c r="D57" s="395">
        <v>21</v>
      </c>
      <c r="E57" s="395">
        <v>9</v>
      </c>
      <c r="F57" s="395">
        <v>4</v>
      </c>
      <c r="G57" s="214">
        <f t="shared" si="0"/>
        <v>42.857142857142854</v>
      </c>
      <c r="H57" s="215">
        <f t="shared" si="1"/>
        <v>19.047619047619047</v>
      </c>
    </row>
    <row r="58" spans="1:8" x14ac:dyDescent="0.25">
      <c r="A58" s="601"/>
      <c r="B58" s="603"/>
      <c r="C58" s="394" t="s">
        <v>410</v>
      </c>
      <c r="D58" s="395">
        <v>18</v>
      </c>
      <c r="E58" s="395">
        <v>8</v>
      </c>
      <c r="F58" s="395">
        <v>2</v>
      </c>
      <c r="G58" s="214">
        <f t="shared" si="0"/>
        <v>44.444444444444443</v>
      </c>
      <c r="H58" s="215">
        <f t="shared" si="1"/>
        <v>11.111111111111111</v>
      </c>
    </row>
    <row r="59" spans="1:8" x14ac:dyDescent="0.25">
      <c r="A59" s="601"/>
      <c r="B59" s="603"/>
      <c r="C59" s="394" t="s">
        <v>411</v>
      </c>
      <c r="D59" s="395">
        <v>22</v>
      </c>
      <c r="E59" s="395">
        <v>6</v>
      </c>
      <c r="F59" s="395">
        <v>4</v>
      </c>
      <c r="G59" s="214">
        <f t="shared" si="0"/>
        <v>27.27272727272727</v>
      </c>
      <c r="H59" s="215">
        <f t="shared" si="1"/>
        <v>18.181818181818183</v>
      </c>
    </row>
    <row r="60" spans="1:8" x14ac:dyDescent="0.25">
      <c r="A60" s="601"/>
      <c r="B60" s="603"/>
      <c r="C60" s="394" t="s">
        <v>412</v>
      </c>
      <c r="D60" s="395">
        <v>15</v>
      </c>
      <c r="E60" s="395">
        <v>2</v>
      </c>
      <c r="F60" s="395">
        <v>1</v>
      </c>
      <c r="G60" s="214">
        <f t="shared" si="0"/>
        <v>13.333333333333334</v>
      </c>
      <c r="H60" s="215">
        <f t="shared" si="1"/>
        <v>6.666666666666667</v>
      </c>
    </row>
    <row r="61" spans="1:8" x14ac:dyDescent="0.25">
      <c r="A61" s="601"/>
      <c r="B61" s="603"/>
      <c r="C61" s="394" t="s">
        <v>413</v>
      </c>
      <c r="D61" s="395">
        <v>6</v>
      </c>
      <c r="E61" s="395">
        <v>0</v>
      </c>
      <c r="F61" s="395">
        <v>0</v>
      </c>
      <c r="G61" s="214">
        <f t="shared" si="0"/>
        <v>0</v>
      </c>
      <c r="H61" s="215">
        <f t="shared" si="1"/>
        <v>0</v>
      </c>
    </row>
    <row r="62" spans="1:8" x14ac:dyDescent="0.25">
      <c r="A62" s="601"/>
      <c r="B62" s="603"/>
      <c r="C62" s="394" t="s">
        <v>414</v>
      </c>
      <c r="D62" s="395">
        <v>14</v>
      </c>
      <c r="E62" s="395">
        <v>1</v>
      </c>
      <c r="F62" s="395">
        <v>1</v>
      </c>
      <c r="G62" s="214">
        <f t="shared" si="0"/>
        <v>7.1428571428571423</v>
      </c>
      <c r="H62" s="215">
        <f t="shared" si="1"/>
        <v>7.1428571428571423</v>
      </c>
    </row>
    <row r="63" spans="1:8" x14ac:dyDescent="0.25">
      <c r="A63" s="601"/>
      <c r="B63" s="603" t="s">
        <v>415</v>
      </c>
      <c r="C63" s="394" t="s">
        <v>57</v>
      </c>
      <c r="D63" s="395">
        <v>164</v>
      </c>
      <c r="E63" s="395">
        <v>24</v>
      </c>
      <c r="F63" s="395">
        <v>20</v>
      </c>
      <c r="G63" s="214">
        <f t="shared" si="0"/>
        <v>14.634146341463413</v>
      </c>
      <c r="H63" s="215">
        <f t="shared" si="1"/>
        <v>12.195121951219512</v>
      </c>
    </row>
    <row r="64" spans="1:8" x14ac:dyDescent="0.25">
      <c r="A64" s="601"/>
      <c r="B64" s="603"/>
      <c r="C64" s="394" t="s">
        <v>416</v>
      </c>
      <c r="D64" s="395">
        <v>11</v>
      </c>
      <c r="E64" s="395">
        <v>2</v>
      </c>
      <c r="F64" s="395">
        <v>1</v>
      </c>
      <c r="G64" s="214">
        <f t="shared" si="0"/>
        <v>18.181818181818183</v>
      </c>
      <c r="H64" s="215">
        <f t="shared" si="1"/>
        <v>9.0909090909090917</v>
      </c>
    </row>
    <row r="65" spans="1:8" x14ac:dyDescent="0.25">
      <c r="A65" s="601"/>
      <c r="B65" s="603"/>
      <c r="C65" s="394" t="s">
        <v>417</v>
      </c>
      <c r="D65" s="395">
        <v>33</v>
      </c>
      <c r="E65" s="395">
        <v>3</v>
      </c>
      <c r="F65" s="395">
        <v>3</v>
      </c>
      <c r="G65" s="214">
        <f t="shared" si="0"/>
        <v>9.0909090909090917</v>
      </c>
      <c r="H65" s="215">
        <f t="shared" si="1"/>
        <v>9.0909090909090917</v>
      </c>
    </row>
    <row r="66" spans="1:8" x14ac:dyDescent="0.25">
      <c r="A66" s="601"/>
      <c r="B66" s="603"/>
      <c r="C66" s="394" t="s">
        <v>418</v>
      </c>
      <c r="D66" s="395">
        <v>14</v>
      </c>
      <c r="E66" s="395">
        <v>2</v>
      </c>
      <c r="F66" s="395">
        <v>1</v>
      </c>
      <c r="G66" s="214">
        <f t="shared" si="0"/>
        <v>14.285714285714285</v>
      </c>
      <c r="H66" s="215">
        <f t="shared" si="1"/>
        <v>7.1428571428571423</v>
      </c>
    </row>
    <row r="67" spans="1:8" x14ac:dyDescent="0.25">
      <c r="A67" s="601"/>
      <c r="B67" s="603"/>
      <c r="C67" s="394" t="s">
        <v>419</v>
      </c>
      <c r="D67" s="395">
        <v>18</v>
      </c>
      <c r="E67" s="395">
        <v>3</v>
      </c>
      <c r="F67" s="395">
        <v>3</v>
      </c>
      <c r="G67" s="214">
        <f t="shared" si="0"/>
        <v>16.666666666666664</v>
      </c>
      <c r="H67" s="215">
        <f t="shared" si="1"/>
        <v>16.666666666666664</v>
      </c>
    </row>
    <row r="68" spans="1:8" x14ac:dyDescent="0.25">
      <c r="A68" s="601"/>
      <c r="B68" s="603"/>
      <c r="C68" s="394" t="s">
        <v>420</v>
      </c>
      <c r="D68" s="395">
        <v>12</v>
      </c>
      <c r="E68" s="395">
        <v>6</v>
      </c>
      <c r="F68" s="395">
        <v>6</v>
      </c>
      <c r="G68" s="214">
        <f t="shared" si="0"/>
        <v>50</v>
      </c>
      <c r="H68" s="215">
        <f t="shared" si="1"/>
        <v>50</v>
      </c>
    </row>
    <row r="69" spans="1:8" x14ac:dyDescent="0.25">
      <c r="A69" s="601"/>
      <c r="B69" s="603"/>
      <c r="C69" s="394" t="s">
        <v>421</v>
      </c>
      <c r="D69" s="395">
        <v>19</v>
      </c>
      <c r="E69" s="395">
        <v>0</v>
      </c>
      <c r="F69" s="395">
        <v>0</v>
      </c>
      <c r="G69" s="214">
        <f t="shared" si="0"/>
        <v>0</v>
      </c>
      <c r="H69" s="215">
        <f t="shared" si="1"/>
        <v>0</v>
      </c>
    </row>
    <row r="70" spans="1:8" x14ac:dyDescent="0.25">
      <c r="A70" s="601"/>
      <c r="B70" s="603"/>
      <c r="C70" s="394" t="s">
        <v>422</v>
      </c>
      <c r="D70" s="395">
        <v>29</v>
      </c>
      <c r="E70" s="395">
        <v>4</v>
      </c>
      <c r="F70" s="395">
        <v>3</v>
      </c>
      <c r="G70" s="214">
        <f t="shared" ref="G70:G101" si="2">E70/D70*100</f>
        <v>13.793103448275861</v>
      </c>
      <c r="H70" s="215">
        <f t="shared" ref="H70:H101" si="3">F70/D70*100</f>
        <v>10.344827586206897</v>
      </c>
    </row>
    <row r="71" spans="1:8" x14ac:dyDescent="0.25">
      <c r="A71" s="601"/>
      <c r="B71" s="603"/>
      <c r="C71" s="394" t="s">
        <v>423</v>
      </c>
      <c r="D71" s="395">
        <v>16</v>
      </c>
      <c r="E71" s="395">
        <v>0</v>
      </c>
      <c r="F71" s="395">
        <v>0</v>
      </c>
      <c r="G71" s="214">
        <f t="shared" si="2"/>
        <v>0</v>
      </c>
      <c r="H71" s="215">
        <f t="shared" si="3"/>
        <v>0</v>
      </c>
    </row>
    <row r="72" spans="1:8" x14ac:dyDescent="0.25">
      <c r="A72" s="601"/>
      <c r="B72" s="603"/>
      <c r="C72" s="394" t="s">
        <v>424</v>
      </c>
      <c r="D72" s="395">
        <v>12</v>
      </c>
      <c r="E72" s="395">
        <v>4</v>
      </c>
      <c r="F72" s="395">
        <v>3</v>
      </c>
      <c r="G72" s="214">
        <f t="shared" si="2"/>
        <v>33.333333333333329</v>
      </c>
      <c r="H72" s="215">
        <f t="shared" si="3"/>
        <v>25</v>
      </c>
    </row>
    <row r="73" spans="1:8" x14ac:dyDescent="0.25">
      <c r="A73" s="601"/>
      <c r="B73" s="603" t="s">
        <v>425</v>
      </c>
      <c r="C73" s="394" t="s">
        <v>57</v>
      </c>
      <c r="D73" s="395">
        <v>50</v>
      </c>
      <c r="E73" s="395">
        <v>0</v>
      </c>
      <c r="F73" s="395">
        <v>0</v>
      </c>
      <c r="G73" s="214">
        <f t="shared" si="2"/>
        <v>0</v>
      </c>
      <c r="H73" s="215">
        <f t="shared" si="3"/>
        <v>0</v>
      </c>
    </row>
    <row r="74" spans="1:8" x14ac:dyDescent="0.25">
      <c r="A74" s="601"/>
      <c r="B74" s="603"/>
      <c r="C74" s="394" t="s">
        <v>426</v>
      </c>
      <c r="D74" s="395">
        <v>19</v>
      </c>
      <c r="E74" s="395">
        <v>0</v>
      </c>
      <c r="F74" s="395">
        <v>0</v>
      </c>
      <c r="G74" s="214">
        <f t="shared" si="2"/>
        <v>0</v>
      </c>
      <c r="H74" s="215">
        <f t="shared" si="3"/>
        <v>0</v>
      </c>
    </row>
    <row r="75" spans="1:8" x14ac:dyDescent="0.25">
      <c r="A75" s="601"/>
      <c r="B75" s="603"/>
      <c r="C75" s="394" t="s">
        <v>427</v>
      </c>
      <c r="D75" s="395">
        <v>27</v>
      </c>
      <c r="E75" s="395">
        <v>0</v>
      </c>
      <c r="F75" s="395">
        <v>0</v>
      </c>
      <c r="G75" s="214">
        <f t="shared" si="2"/>
        <v>0</v>
      </c>
      <c r="H75" s="215">
        <f t="shared" si="3"/>
        <v>0</v>
      </c>
    </row>
    <row r="76" spans="1:8" x14ac:dyDescent="0.25">
      <c r="A76" s="601"/>
      <c r="B76" s="603"/>
      <c r="C76" s="394" t="s">
        <v>428</v>
      </c>
      <c r="D76" s="395">
        <v>4</v>
      </c>
      <c r="E76" s="395">
        <v>0</v>
      </c>
      <c r="F76" s="395">
        <v>0</v>
      </c>
      <c r="G76" s="214">
        <f t="shared" si="2"/>
        <v>0</v>
      </c>
      <c r="H76" s="215">
        <f t="shared" si="3"/>
        <v>0</v>
      </c>
    </row>
    <row r="77" spans="1:8" x14ac:dyDescent="0.25">
      <c r="A77" s="601"/>
      <c r="B77" s="603" t="s">
        <v>429</v>
      </c>
      <c r="C77" s="394" t="s">
        <v>57</v>
      </c>
      <c r="D77" s="395">
        <v>146</v>
      </c>
      <c r="E77" s="395">
        <v>57</v>
      </c>
      <c r="F77" s="395">
        <v>46</v>
      </c>
      <c r="G77" s="214">
        <f t="shared" si="2"/>
        <v>39.041095890410958</v>
      </c>
      <c r="H77" s="215">
        <f t="shared" si="3"/>
        <v>31.506849315068493</v>
      </c>
    </row>
    <row r="78" spans="1:8" x14ac:dyDescent="0.25">
      <c r="A78" s="601"/>
      <c r="B78" s="603"/>
      <c r="C78" s="394" t="s">
        <v>430</v>
      </c>
      <c r="D78" s="395">
        <v>6</v>
      </c>
      <c r="E78" s="395">
        <v>0</v>
      </c>
      <c r="F78" s="395">
        <v>0</v>
      </c>
      <c r="G78" s="214">
        <f t="shared" si="2"/>
        <v>0</v>
      </c>
      <c r="H78" s="215">
        <f t="shared" si="3"/>
        <v>0</v>
      </c>
    </row>
    <row r="79" spans="1:8" x14ac:dyDescent="0.25">
      <c r="A79" s="601"/>
      <c r="B79" s="603"/>
      <c r="C79" s="394" t="s">
        <v>431</v>
      </c>
      <c r="D79" s="395">
        <v>9</v>
      </c>
      <c r="E79" s="395">
        <v>2</v>
      </c>
      <c r="F79" s="395">
        <v>2</v>
      </c>
      <c r="G79" s="214">
        <f t="shared" si="2"/>
        <v>22.222222222222221</v>
      </c>
      <c r="H79" s="215">
        <f t="shared" si="3"/>
        <v>22.222222222222221</v>
      </c>
    </row>
    <row r="80" spans="1:8" x14ac:dyDescent="0.25">
      <c r="A80" s="601"/>
      <c r="B80" s="603"/>
      <c r="C80" s="394" t="s">
        <v>432</v>
      </c>
      <c r="D80" s="395">
        <v>16</v>
      </c>
      <c r="E80" s="395">
        <v>6</v>
      </c>
      <c r="F80" s="395">
        <v>4</v>
      </c>
      <c r="G80" s="214">
        <f t="shared" si="2"/>
        <v>37.5</v>
      </c>
      <c r="H80" s="215">
        <f t="shared" si="3"/>
        <v>25</v>
      </c>
    </row>
    <row r="81" spans="1:8" x14ac:dyDescent="0.25">
      <c r="A81" s="601"/>
      <c r="B81" s="603"/>
      <c r="C81" s="394" t="s">
        <v>433</v>
      </c>
      <c r="D81" s="395">
        <v>34</v>
      </c>
      <c r="E81" s="395">
        <v>20</v>
      </c>
      <c r="F81" s="395">
        <v>17</v>
      </c>
      <c r="G81" s="214">
        <f t="shared" si="2"/>
        <v>58.82352941176471</v>
      </c>
      <c r="H81" s="215">
        <f t="shared" si="3"/>
        <v>50</v>
      </c>
    </row>
    <row r="82" spans="1:8" x14ac:dyDescent="0.25">
      <c r="A82" s="601"/>
      <c r="B82" s="603"/>
      <c r="C82" s="394" t="s">
        <v>434</v>
      </c>
      <c r="D82" s="395">
        <v>16</v>
      </c>
      <c r="E82" s="395">
        <v>7</v>
      </c>
      <c r="F82" s="395">
        <v>4</v>
      </c>
      <c r="G82" s="214">
        <f t="shared" si="2"/>
        <v>43.75</v>
      </c>
      <c r="H82" s="215">
        <f t="shared" si="3"/>
        <v>25</v>
      </c>
    </row>
    <row r="83" spans="1:8" x14ac:dyDescent="0.25">
      <c r="A83" s="601"/>
      <c r="B83" s="603"/>
      <c r="C83" s="394" t="s">
        <v>435</v>
      </c>
      <c r="D83" s="395">
        <v>14</v>
      </c>
      <c r="E83" s="395">
        <v>4</v>
      </c>
      <c r="F83" s="395">
        <v>4</v>
      </c>
      <c r="G83" s="214">
        <f t="shared" si="2"/>
        <v>28.571428571428569</v>
      </c>
      <c r="H83" s="215">
        <f t="shared" si="3"/>
        <v>28.571428571428569</v>
      </c>
    </row>
    <row r="84" spans="1:8" x14ac:dyDescent="0.25">
      <c r="A84" s="601"/>
      <c r="B84" s="603"/>
      <c r="C84" s="394" t="s">
        <v>436</v>
      </c>
      <c r="D84" s="395">
        <v>23</v>
      </c>
      <c r="E84" s="395">
        <v>10</v>
      </c>
      <c r="F84" s="395">
        <v>9</v>
      </c>
      <c r="G84" s="214">
        <f t="shared" si="2"/>
        <v>43.478260869565219</v>
      </c>
      <c r="H84" s="215">
        <f t="shared" si="3"/>
        <v>39.130434782608695</v>
      </c>
    </row>
    <row r="85" spans="1:8" x14ac:dyDescent="0.25">
      <c r="A85" s="601"/>
      <c r="B85" s="603"/>
      <c r="C85" s="394" t="s">
        <v>437</v>
      </c>
      <c r="D85" s="395">
        <v>11</v>
      </c>
      <c r="E85" s="395">
        <v>4</v>
      </c>
      <c r="F85" s="395">
        <v>3</v>
      </c>
      <c r="G85" s="214">
        <f t="shared" si="2"/>
        <v>36.363636363636367</v>
      </c>
      <c r="H85" s="215">
        <f t="shared" si="3"/>
        <v>27.27272727272727</v>
      </c>
    </row>
    <row r="86" spans="1:8" x14ac:dyDescent="0.25">
      <c r="A86" s="601"/>
      <c r="B86" s="603"/>
      <c r="C86" s="394" t="s">
        <v>438</v>
      </c>
      <c r="D86" s="395">
        <v>17</v>
      </c>
      <c r="E86" s="395">
        <v>4</v>
      </c>
      <c r="F86" s="395">
        <v>3</v>
      </c>
      <c r="G86" s="214">
        <f t="shared" si="2"/>
        <v>23.52941176470588</v>
      </c>
      <c r="H86" s="215">
        <f t="shared" si="3"/>
        <v>17.647058823529413</v>
      </c>
    </row>
    <row r="87" spans="1:8" x14ac:dyDescent="0.25">
      <c r="A87" s="601"/>
      <c r="B87" s="603" t="s">
        <v>439</v>
      </c>
      <c r="C87" s="394" t="s">
        <v>57</v>
      </c>
      <c r="D87" s="395">
        <v>146</v>
      </c>
      <c r="E87" s="395">
        <v>0</v>
      </c>
      <c r="F87" s="395">
        <v>0</v>
      </c>
      <c r="G87" s="214">
        <f t="shared" si="2"/>
        <v>0</v>
      </c>
      <c r="H87" s="215">
        <f t="shared" si="3"/>
        <v>0</v>
      </c>
    </row>
    <row r="88" spans="1:8" x14ac:dyDescent="0.25">
      <c r="A88" s="601"/>
      <c r="B88" s="603"/>
      <c r="C88" s="394" t="s">
        <v>440</v>
      </c>
      <c r="D88" s="395">
        <v>37</v>
      </c>
      <c r="E88" s="395">
        <v>0</v>
      </c>
      <c r="F88" s="395">
        <v>0</v>
      </c>
      <c r="G88" s="214">
        <f t="shared" si="2"/>
        <v>0</v>
      </c>
      <c r="H88" s="215">
        <f t="shared" si="3"/>
        <v>0</v>
      </c>
    </row>
    <row r="89" spans="1:8" x14ac:dyDescent="0.25">
      <c r="A89" s="601"/>
      <c r="B89" s="603"/>
      <c r="C89" s="394" t="s">
        <v>441</v>
      </c>
      <c r="D89" s="395">
        <v>13</v>
      </c>
      <c r="E89" s="395">
        <v>0</v>
      </c>
      <c r="F89" s="395">
        <v>0</v>
      </c>
      <c r="G89" s="214">
        <f t="shared" si="2"/>
        <v>0</v>
      </c>
      <c r="H89" s="215">
        <f t="shared" si="3"/>
        <v>0</v>
      </c>
    </row>
    <row r="90" spans="1:8" x14ac:dyDescent="0.25">
      <c r="A90" s="601"/>
      <c r="B90" s="603"/>
      <c r="C90" s="394" t="s">
        <v>442</v>
      </c>
      <c r="D90" s="395">
        <v>11</v>
      </c>
      <c r="E90" s="395">
        <v>0</v>
      </c>
      <c r="F90" s="395">
        <v>0</v>
      </c>
      <c r="G90" s="214">
        <f t="shared" si="2"/>
        <v>0</v>
      </c>
      <c r="H90" s="215">
        <f t="shared" si="3"/>
        <v>0</v>
      </c>
    </row>
    <row r="91" spans="1:8" x14ac:dyDescent="0.25">
      <c r="A91" s="601"/>
      <c r="B91" s="603"/>
      <c r="C91" s="394" t="s">
        <v>443</v>
      </c>
      <c r="D91" s="395">
        <v>6</v>
      </c>
      <c r="E91" s="395">
        <v>0</v>
      </c>
      <c r="F91" s="395">
        <v>0</v>
      </c>
      <c r="G91" s="214">
        <f t="shared" si="2"/>
        <v>0</v>
      </c>
      <c r="H91" s="215">
        <f t="shared" si="3"/>
        <v>0</v>
      </c>
    </row>
    <row r="92" spans="1:8" x14ac:dyDescent="0.25">
      <c r="A92" s="601"/>
      <c r="B92" s="603"/>
      <c r="C92" s="394" t="s">
        <v>444</v>
      </c>
      <c r="D92" s="395">
        <v>12</v>
      </c>
      <c r="E92" s="395">
        <v>0</v>
      </c>
      <c r="F92" s="395">
        <v>0</v>
      </c>
      <c r="G92" s="214">
        <f t="shared" si="2"/>
        <v>0</v>
      </c>
      <c r="H92" s="215">
        <f t="shared" si="3"/>
        <v>0</v>
      </c>
    </row>
    <row r="93" spans="1:8" x14ac:dyDescent="0.25">
      <c r="A93" s="601"/>
      <c r="B93" s="603"/>
      <c r="C93" s="394" t="s">
        <v>445</v>
      </c>
      <c r="D93" s="395">
        <v>8</v>
      </c>
      <c r="E93" s="395">
        <v>0</v>
      </c>
      <c r="F93" s="395">
        <v>0</v>
      </c>
      <c r="G93" s="214">
        <f t="shared" si="2"/>
        <v>0</v>
      </c>
      <c r="H93" s="215">
        <f t="shared" si="3"/>
        <v>0</v>
      </c>
    </row>
    <row r="94" spans="1:8" x14ac:dyDescent="0.25">
      <c r="A94" s="601"/>
      <c r="B94" s="603"/>
      <c r="C94" s="394" t="s">
        <v>446</v>
      </c>
      <c r="D94" s="395">
        <v>18</v>
      </c>
      <c r="E94" s="395">
        <v>0</v>
      </c>
      <c r="F94" s="395">
        <v>0</v>
      </c>
      <c r="G94" s="214">
        <f t="shared" si="2"/>
        <v>0</v>
      </c>
      <c r="H94" s="215">
        <f t="shared" si="3"/>
        <v>0</v>
      </c>
    </row>
    <row r="95" spans="1:8" x14ac:dyDescent="0.25">
      <c r="A95" s="601"/>
      <c r="B95" s="603"/>
      <c r="C95" s="394" t="s">
        <v>447</v>
      </c>
      <c r="D95" s="395">
        <v>13</v>
      </c>
      <c r="E95" s="395">
        <v>0</v>
      </c>
      <c r="F95" s="395">
        <v>0</v>
      </c>
      <c r="G95" s="214">
        <f t="shared" si="2"/>
        <v>0</v>
      </c>
      <c r="H95" s="215">
        <f t="shared" si="3"/>
        <v>0</v>
      </c>
    </row>
    <row r="96" spans="1:8" x14ac:dyDescent="0.25">
      <c r="A96" s="601"/>
      <c r="B96" s="603"/>
      <c r="C96" s="394" t="s">
        <v>448</v>
      </c>
      <c r="D96" s="395">
        <v>13</v>
      </c>
      <c r="E96" s="395">
        <v>0</v>
      </c>
      <c r="F96" s="395">
        <v>0</v>
      </c>
      <c r="G96" s="214">
        <f t="shared" si="2"/>
        <v>0</v>
      </c>
      <c r="H96" s="215">
        <f t="shared" si="3"/>
        <v>0</v>
      </c>
    </row>
    <row r="97" spans="1:8" x14ac:dyDescent="0.25">
      <c r="A97" s="601"/>
      <c r="B97" s="603"/>
      <c r="C97" s="394" t="s">
        <v>449</v>
      </c>
      <c r="D97" s="395">
        <v>15</v>
      </c>
      <c r="E97" s="395">
        <v>0</v>
      </c>
      <c r="F97" s="395">
        <v>0</v>
      </c>
      <c r="G97" s="214">
        <f t="shared" si="2"/>
        <v>0</v>
      </c>
      <c r="H97" s="215">
        <f t="shared" si="3"/>
        <v>0</v>
      </c>
    </row>
    <row r="98" spans="1:8" x14ac:dyDescent="0.25">
      <c r="A98" s="601"/>
      <c r="B98" s="603" t="s">
        <v>450</v>
      </c>
      <c r="C98" s="394" t="s">
        <v>57</v>
      </c>
      <c r="D98" s="395">
        <v>36</v>
      </c>
      <c r="E98" s="395">
        <v>2</v>
      </c>
      <c r="F98" s="395">
        <v>2</v>
      </c>
      <c r="G98" s="214">
        <f t="shared" si="2"/>
        <v>5.5555555555555554</v>
      </c>
      <c r="H98" s="215">
        <f t="shared" si="3"/>
        <v>5.5555555555555554</v>
      </c>
    </row>
    <row r="99" spans="1:8" x14ac:dyDescent="0.25">
      <c r="A99" s="601"/>
      <c r="B99" s="603"/>
      <c r="C99" s="394" t="s">
        <v>451</v>
      </c>
      <c r="D99" s="395">
        <v>25</v>
      </c>
      <c r="E99" s="395">
        <v>0</v>
      </c>
      <c r="F99" s="395">
        <v>0</v>
      </c>
      <c r="G99" s="214">
        <f t="shared" si="2"/>
        <v>0</v>
      </c>
      <c r="H99" s="215">
        <f t="shared" si="3"/>
        <v>0</v>
      </c>
    </row>
    <row r="100" spans="1:8" x14ac:dyDescent="0.25">
      <c r="A100" s="601"/>
      <c r="B100" s="603"/>
      <c r="C100" s="394" t="s">
        <v>452</v>
      </c>
      <c r="D100" s="395">
        <v>2</v>
      </c>
      <c r="E100" s="395">
        <v>2</v>
      </c>
      <c r="F100" s="395">
        <v>2</v>
      </c>
      <c r="G100" s="214">
        <f t="shared" si="2"/>
        <v>100</v>
      </c>
      <c r="H100" s="215">
        <f t="shared" si="3"/>
        <v>100</v>
      </c>
    </row>
    <row r="101" spans="1:8" x14ac:dyDescent="0.25">
      <c r="A101" s="601"/>
      <c r="B101" s="603"/>
      <c r="C101" s="394" t="s">
        <v>453</v>
      </c>
      <c r="D101" s="395">
        <v>9</v>
      </c>
      <c r="E101" s="395">
        <v>0</v>
      </c>
      <c r="F101" s="395">
        <v>0</v>
      </c>
      <c r="G101" s="214">
        <f t="shared" si="2"/>
        <v>0</v>
      </c>
      <c r="H101" s="215">
        <f t="shared" si="3"/>
        <v>0</v>
      </c>
    </row>
  </sheetData>
  <autoFilter ref="A5:I5">
    <filterColumn colId="0" showButton="0"/>
    <filterColumn colId="1" showButton="0"/>
  </autoFilter>
  <mergeCells count="18">
    <mergeCell ref="A2:H2"/>
    <mergeCell ref="G3:H3"/>
    <mergeCell ref="A4:C4"/>
    <mergeCell ref="A5:C5"/>
    <mergeCell ref="A6:A101"/>
    <mergeCell ref="B6:C6"/>
    <mergeCell ref="B7:B27"/>
    <mergeCell ref="B28:B30"/>
    <mergeCell ref="B31:B33"/>
    <mergeCell ref="B34:B39"/>
    <mergeCell ref="B40:B41"/>
    <mergeCell ref="B42:B47"/>
    <mergeCell ref="B48:B62"/>
    <mergeCell ref="B63:B72"/>
    <mergeCell ref="B73:B76"/>
    <mergeCell ref="B77:B86"/>
    <mergeCell ref="B87:B97"/>
    <mergeCell ref="B98:B101"/>
  </mergeCells>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01"/>
  <sheetViews>
    <sheetView zoomScale="90" zoomScaleNormal="90" workbookViewId="0">
      <selection activeCell="A7" sqref="A7:L102"/>
    </sheetView>
  </sheetViews>
  <sheetFormatPr defaultColWidth="9.33203125" defaultRowHeight="15.75" x14ac:dyDescent="0.25"/>
  <cols>
    <col min="1" max="2" width="31.6640625" style="163" customWidth="1"/>
    <col min="3" max="3" width="28.33203125" style="163" customWidth="1"/>
    <col min="4" max="4" width="16.1640625" style="163" customWidth="1"/>
    <col min="5" max="5" width="20.1640625" style="163" customWidth="1"/>
    <col min="6" max="6" width="18.5" style="163" customWidth="1"/>
    <col min="7" max="7" width="16.83203125" style="197" customWidth="1"/>
    <col min="8" max="8" width="18.33203125" style="197" customWidth="1"/>
    <col min="9" max="16384" width="9.33203125" style="163"/>
  </cols>
  <sheetData>
    <row r="1" spans="1:9" ht="21" customHeight="1" x14ac:dyDescent="0.25">
      <c r="A1" s="171" t="s">
        <v>336</v>
      </c>
      <c r="B1" s="171"/>
      <c r="C1" s="171"/>
    </row>
    <row r="2" spans="1:9" ht="33.75" customHeight="1" x14ac:dyDescent="0.25">
      <c r="A2" s="618" t="s">
        <v>337</v>
      </c>
      <c r="B2" s="618"/>
      <c r="C2" s="618"/>
      <c r="D2" s="618"/>
      <c r="E2" s="618"/>
      <c r="F2" s="618"/>
      <c r="G2" s="618"/>
      <c r="H2" s="618"/>
      <c r="I2" s="191"/>
    </row>
    <row r="3" spans="1:9" ht="20.25" customHeight="1" x14ac:dyDescent="0.25">
      <c r="A3" s="107"/>
      <c r="B3" s="107"/>
      <c r="C3" s="107"/>
      <c r="D3" s="107"/>
      <c r="E3" s="107"/>
      <c r="F3" s="107"/>
      <c r="G3" s="626"/>
      <c r="H3" s="626"/>
      <c r="I3" s="107"/>
    </row>
    <row r="4" spans="1:9" s="207" customFormat="1" ht="55.5" customHeight="1" x14ac:dyDescent="0.15">
      <c r="A4" s="571" t="s">
        <v>357</v>
      </c>
      <c r="B4" s="571"/>
      <c r="C4" s="571"/>
      <c r="D4" s="130" t="s">
        <v>323</v>
      </c>
      <c r="E4" s="130" t="s">
        <v>324</v>
      </c>
      <c r="F4" s="130" t="s">
        <v>325</v>
      </c>
      <c r="G4" s="130" t="s">
        <v>326</v>
      </c>
      <c r="H4" s="130" t="s">
        <v>327</v>
      </c>
    </row>
    <row r="5" spans="1:9" s="227" customFormat="1" ht="18.75" customHeight="1" x14ac:dyDescent="0.25">
      <c r="A5" s="623" t="s">
        <v>151</v>
      </c>
      <c r="B5" s="624"/>
      <c r="C5" s="624"/>
      <c r="D5" s="224">
        <v>350199.00000000017</v>
      </c>
      <c r="E5" s="224">
        <v>74439.999999999956</v>
      </c>
      <c r="F5" s="224">
        <v>53805.999999999971</v>
      </c>
      <c r="G5" s="225">
        <f t="shared" ref="G5:G68" si="0">E5/D5*100</f>
        <v>21.256485598188434</v>
      </c>
      <c r="H5" s="226">
        <f t="shared" ref="H5:H68" si="1">F5/D5*100</f>
        <v>15.364407094252108</v>
      </c>
    </row>
    <row r="6" spans="1:9" x14ac:dyDescent="0.25">
      <c r="A6" s="600" t="s">
        <v>358</v>
      </c>
      <c r="B6" s="602" t="s">
        <v>57</v>
      </c>
      <c r="C6" s="602"/>
      <c r="D6" s="393">
        <v>2849.0000000000005</v>
      </c>
      <c r="E6" s="393">
        <v>330</v>
      </c>
      <c r="F6" s="393">
        <v>246</v>
      </c>
      <c r="G6" s="200">
        <f t="shared" si="0"/>
        <v>11.583011583011581</v>
      </c>
      <c r="H6" s="201">
        <f t="shared" si="1"/>
        <v>8.6346086346086324</v>
      </c>
    </row>
    <row r="7" spans="1:9" x14ac:dyDescent="0.25">
      <c r="A7" s="601"/>
      <c r="B7" s="603" t="s">
        <v>359</v>
      </c>
      <c r="C7" s="394" t="s">
        <v>57</v>
      </c>
      <c r="D7" s="395">
        <v>508</v>
      </c>
      <c r="E7" s="395">
        <v>103</v>
      </c>
      <c r="F7" s="395">
        <v>79</v>
      </c>
      <c r="G7" s="411">
        <f t="shared" si="0"/>
        <v>20.275590551181104</v>
      </c>
      <c r="H7" s="412">
        <f t="shared" si="1"/>
        <v>15.551181102362206</v>
      </c>
    </row>
    <row r="8" spans="1:9" x14ac:dyDescent="0.25">
      <c r="A8" s="601"/>
      <c r="B8" s="603"/>
      <c r="C8" s="394" t="s">
        <v>360</v>
      </c>
      <c r="D8" s="395">
        <v>133</v>
      </c>
      <c r="E8" s="395">
        <v>26</v>
      </c>
      <c r="F8" s="395">
        <v>22</v>
      </c>
      <c r="G8" s="411">
        <f t="shared" si="0"/>
        <v>19.548872180451127</v>
      </c>
      <c r="H8" s="412">
        <f t="shared" si="1"/>
        <v>16.541353383458645</v>
      </c>
    </row>
    <row r="9" spans="1:9" x14ac:dyDescent="0.25">
      <c r="A9" s="601"/>
      <c r="B9" s="603"/>
      <c r="C9" s="394" t="s">
        <v>361</v>
      </c>
      <c r="D9" s="395">
        <v>11</v>
      </c>
      <c r="E9" s="395">
        <v>2</v>
      </c>
      <c r="F9" s="395">
        <v>2</v>
      </c>
      <c r="G9" s="411">
        <f t="shared" si="0"/>
        <v>18.181818181818183</v>
      </c>
      <c r="H9" s="412">
        <f t="shared" si="1"/>
        <v>18.181818181818183</v>
      </c>
    </row>
    <row r="10" spans="1:9" x14ac:dyDescent="0.25">
      <c r="A10" s="601"/>
      <c r="B10" s="603"/>
      <c r="C10" s="394" t="s">
        <v>362</v>
      </c>
      <c r="D10" s="395">
        <v>14</v>
      </c>
      <c r="E10" s="395">
        <v>2</v>
      </c>
      <c r="F10" s="395">
        <v>2</v>
      </c>
      <c r="G10" s="411">
        <f t="shared" si="0"/>
        <v>14.285714285714285</v>
      </c>
      <c r="H10" s="412">
        <f t="shared" si="1"/>
        <v>14.285714285714285</v>
      </c>
    </row>
    <row r="11" spans="1:9" x14ac:dyDescent="0.25">
      <c r="A11" s="601"/>
      <c r="B11" s="603"/>
      <c r="C11" s="394" t="s">
        <v>363</v>
      </c>
      <c r="D11" s="395">
        <v>8</v>
      </c>
      <c r="E11" s="395">
        <v>1</v>
      </c>
      <c r="F11" s="395">
        <v>1</v>
      </c>
      <c r="G11" s="411">
        <f t="shared" si="0"/>
        <v>12.5</v>
      </c>
      <c r="H11" s="412">
        <f t="shared" si="1"/>
        <v>12.5</v>
      </c>
    </row>
    <row r="12" spans="1:9" x14ac:dyDescent="0.25">
      <c r="A12" s="601"/>
      <c r="B12" s="603"/>
      <c r="C12" s="394" t="s">
        <v>364</v>
      </c>
      <c r="D12" s="395">
        <v>12</v>
      </c>
      <c r="E12" s="395">
        <v>3</v>
      </c>
      <c r="F12" s="395">
        <v>3</v>
      </c>
      <c r="G12" s="411">
        <f t="shared" si="0"/>
        <v>25</v>
      </c>
      <c r="H12" s="412">
        <f t="shared" si="1"/>
        <v>25</v>
      </c>
    </row>
    <row r="13" spans="1:9" x14ac:dyDescent="0.25">
      <c r="A13" s="601"/>
      <c r="B13" s="603"/>
      <c r="C13" s="394" t="s">
        <v>365</v>
      </c>
      <c r="D13" s="395">
        <v>33</v>
      </c>
      <c r="E13" s="395">
        <v>8</v>
      </c>
      <c r="F13" s="395">
        <v>6</v>
      </c>
      <c r="G13" s="411">
        <f t="shared" si="0"/>
        <v>24.242424242424242</v>
      </c>
      <c r="H13" s="412">
        <f t="shared" si="1"/>
        <v>18.181818181818183</v>
      </c>
    </row>
    <row r="14" spans="1:9" x14ac:dyDescent="0.25">
      <c r="A14" s="601"/>
      <c r="B14" s="603"/>
      <c r="C14" s="394" t="s">
        <v>366</v>
      </c>
      <c r="D14" s="395">
        <v>26</v>
      </c>
      <c r="E14" s="395">
        <v>0</v>
      </c>
      <c r="F14" s="395">
        <v>0</v>
      </c>
      <c r="G14" s="411">
        <f t="shared" si="0"/>
        <v>0</v>
      </c>
      <c r="H14" s="412">
        <f t="shared" si="1"/>
        <v>0</v>
      </c>
    </row>
    <row r="15" spans="1:9" x14ac:dyDescent="0.25">
      <c r="A15" s="601"/>
      <c r="B15" s="603"/>
      <c r="C15" s="394" t="s">
        <v>367</v>
      </c>
      <c r="D15" s="395">
        <v>20</v>
      </c>
      <c r="E15" s="395">
        <v>4</v>
      </c>
      <c r="F15" s="395">
        <v>4</v>
      </c>
      <c r="G15" s="411">
        <f t="shared" si="0"/>
        <v>20</v>
      </c>
      <c r="H15" s="412">
        <f t="shared" si="1"/>
        <v>20</v>
      </c>
    </row>
    <row r="16" spans="1:9" x14ac:dyDescent="0.25">
      <c r="A16" s="601"/>
      <c r="B16" s="603"/>
      <c r="C16" s="394" t="s">
        <v>368</v>
      </c>
      <c r="D16" s="395">
        <v>10</v>
      </c>
      <c r="E16" s="395">
        <v>3</v>
      </c>
      <c r="F16" s="395">
        <v>1</v>
      </c>
      <c r="G16" s="411">
        <f t="shared" si="0"/>
        <v>30</v>
      </c>
      <c r="H16" s="412">
        <f t="shared" si="1"/>
        <v>10</v>
      </c>
    </row>
    <row r="17" spans="1:8" x14ac:dyDescent="0.25">
      <c r="A17" s="601"/>
      <c r="B17" s="603"/>
      <c r="C17" s="394" t="s">
        <v>369</v>
      </c>
      <c r="D17" s="395">
        <v>15</v>
      </c>
      <c r="E17" s="395">
        <v>4</v>
      </c>
      <c r="F17" s="395">
        <v>2</v>
      </c>
      <c r="G17" s="411">
        <f t="shared" si="0"/>
        <v>26.666666666666668</v>
      </c>
      <c r="H17" s="412">
        <f t="shared" si="1"/>
        <v>13.333333333333334</v>
      </c>
    </row>
    <row r="18" spans="1:8" x14ac:dyDescent="0.25">
      <c r="A18" s="601"/>
      <c r="B18" s="603"/>
      <c r="C18" s="394" t="s">
        <v>370</v>
      </c>
      <c r="D18" s="395">
        <v>16</v>
      </c>
      <c r="E18" s="395">
        <v>2</v>
      </c>
      <c r="F18" s="395">
        <v>2</v>
      </c>
      <c r="G18" s="411">
        <f t="shared" si="0"/>
        <v>12.5</v>
      </c>
      <c r="H18" s="412">
        <f t="shared" si="1"/>
        <v>12.5</v>
      </c>
    </row>
    <row r="19" spans="1:8" x14ac:dyDescent="0.25">
      <c r="A19" s="601"/>
      <c r="B19" s="603"/>
      <c r="C19" s="394" t="s">
        <v>371</v>
      </c>
      <c r="D19" s="395">
        <v>14</v>
      </c>
      <c r="E19" s="395">
        <v>7</v>
      </c>
      <c r="F19" s="395">
        <v>7</v>
      </c>
      <c r="G19" s="411">
        <f t="shared" si="0"/>
        <v>50</v>
      </c>
      <c r="H19" s="412">
        <f t="shared" si="1"/>
        <v>50</v>
      </c>
    </row>
    <row r="20" spans="1:8" x14ac:dyDescent="0.25">
      <c r="A20" s="601"/>
      <c r="B20" s="603"/>
      <c r="C20" s="394" t="s">
        <v>372</v>
      </c>
      <c r="D20" s="395">
        <v>22</v>
      </c>
      <c r="E20" s="395">
        <v>6</v>
      </c>
      <c r="F20" s="395">
        <v>5</v>
      </c>
      <c r="G20" s="411">
        <f t="shared" si="0"/>
        <v>27.27272727272727</v>
      </c>
      <c r="H20" s="412">
        <f t="shared" si="1"/>
        <v>22.727272727272727</v>
      </c>
    </row>
    <row r="21" spans="1:8" x14ac:dyDescent="0.25">
      <c r="A21" s="601"/>
      <c r="B21" s="603"/>
      <c r="C21" s="394" t="s">
        <v>373</v>
      </c>
      <c r="D21" s="395">
        <v>6</v>
      </c>
      <c r="E21" s="395">
        <v>0</v>
      </c>
      <c r="F21" s="395">
        <v>0</v>
      </c>
      <c r="G21" s="411">
        <f t="shared" si="0"/>
        <v>0</v>
      </c>
      <c r="H21" s="412">
        <f t="shared" si="1"/>
        <v>0</v>
      </c>
    </row>
    <row r="22" spans="1:8" x14ac:dyDescent="0.25">
      <c r="A22" s="601"/>
      <c r="B22" s="603"/>
      <c r="C22" s="394" t="s">
        <v>374</v>
      </c>
      <c r="D22" s="395">
        <v>23</v>
      </c>
      <c r="E22" s="395">
        <v>4</v>
      </c>
      <c r="F22" s="395">
        <v>3</v>
      </c>
      <c r="G22" s="411">
        <f t="shared" si="0"/>
        <v>17.391304347826086</v>
      </c>
      <c r="H22" s="412">
        <f t="shared" si="1"/>
        <v>13.043478260869565</v>
      </c>
    </row>
    <row r="23" spans="1:8" x14ac:dyDescent="0.25">
      <c r="A23" s="601"/>
      <c r="B23" s="603"/>
      <c r="C23" s="394" t="s">
        <v>375</v>
      </c>
      <c r="D23" s="395">
        <v>33</v>
      </c>
      <c r="E23" s="395">
        <v>6</v>
      </c>
      <c r="F23" s="395">
        <v>6</v>
      </c>
      <c r="G23" s="411">
        <f t="shared" si="0"/>
        <v>18.181818181818183</v>
      </c>
      <c r="H23" s="412">
        <f t="shared" si="1"/>
        <v>18.181818181818183</v>
      </c>
    </row>
    <row r="24" spans="1:8" x14ac:dyDescent="0.25">
      <c r="A24" s="601"/>
      <c r="B24" s="603"/>
      <c r="C24" s="394" t="s">
        <v>376</v>
      </c>
      <c r="D24" s="395">
        <v>9</v>
      </c>
      <c r="E24" s="395">
        <v>3</v>
      </c>
      <c r="F24" s="395">
        <v>1</v>
      </c>
      <c r="G24" s="411">
        <f t="shared" si="0"/>
        <v>33.333333333333329</v>
      </c>
      <c r="H24" s="412">
        <f t="shared" si="1"/>
        <v>11.111111111111111</v>
      </c>
    </row>
    <row r="25" spans="1:8" x14ac:dyDescent="0.25">
      <c r="A25" s="601"/>
      <c r="B25" s="603"/>
      <c r="C25" s="394" t="s">
        <v>377</v>
      </c>
      <c r="D25" s="395">
        <v>53</v>
      </c>
      <c r="E25" s="395">
        <v>8</v>
      </c>
      <c r="F25" s="395">
        <v>2</v>
      </c>
      <c r="G25" s="411">
        <f t="shared" si="0"/>
        <v>15.09433962264151</v>
      </c>
      <c r="H25" s="412">
        <f t="shared" si="1"/>
        <v>3.7735849056603774</v>
      </c>
    </row>
    <row r="26" spans="1:8" x14ac:dyDescent="0.25">
      <c r="A26" s="601"/>
      <c r="B26" s="603"/>
      <c r="C26" s="394" t="s">
        <v>378</v>
      </c>
      <c r="D26" s="395">
        <v>18</v>
      </c>
      <c r="E26" s="395">
        <v>5</v>
      </c>
      <c r="F26" s="395">
        <v>4</v>
      </c>
      <c r="G26" s="411">
        <f t="shared" si="0"/>
        <v>27.777777777777779</v>
      </c>
      <c r="H26" s="412">
        <f t="shared" si="1"/>
        <v>22.222222222222221</v>
      </c>
    </row>
    <row r="27" spans="1:8" x14ac:dyDescent="0.25">
      <c r="A27" s="601"/>
      <c r="B27" s="603"/>
      <c r="C27" s="394" t="s">
        <v>379</v>
      </c>
      <c r="D27" s="395">
        <v>32</v>
      </c>
      <c r="E27" s="395">
        <v>9</v>
      </c>
      <c r="F27" s="395">
        <v>6</v>
      </c>
      <c r="G27" s="411">
        <f t="shared" si="0"/>
        <v>28.125</v>
      </c>
      <c r="H27" s="412">
        <f t="shared" si="1"/>
        <v>18.75</v>
      </c>
    </row>
    <row r="28" spans="1:8" x14ac:dyDescent="0.25">
      <c r="A28" s="601"/>
      <c r="B28" s="603" t="s">
        <v>380</v>
      </c>
      <c r="C28" s="394" t="s">
        <v>57</v>
      </c>
      <c r="D28" s="395">
        <v>71</v>
      </c>
      <c r="E28" s="395">
        <v>0</v>
      </c>
      <c r="F28" s="395">
        <v>0</v>
      </c>
      <c r="G28" s="411">
        <f t="shared" si="0"/>
        <v>0</v>
      </c>
      <c r="H28" s="412">
        <f t="shared" si="1"/>
        <v>0</v>
      </c>
    </row>
    <row r="29" spans="1:8" x14ac:dyDescent="0.25">
      <c r="A29" s="601"/>
      <c r="B29" s="603"/>
      <c r="C29" s="394" t="s">
        <v>381</v>
      </c>
      <c r="D29" s="395">
        <v>21</v>
      </c>
      <c r="E29" s="395">
        <v>0</v>
      </c>
      <c r="F29" s="395">
        <v>0</v>
      </c>
      <c r="G29" s="411">
        <f t="shared" si="0"/>
        <v>0</v>
      </c>
      <c r="H29" s="412">
        <f t="shared" si="1"/>
        <v>0</v>
      </c>
    </row>
    <row r="30" spans="1:8" x14ac:dyDescent="0.25">
      <c r="A30" s="601"/>
      <c r="B30" s="603"/>
      <c r="C30" s="394" t="s">
        <v>382</v>
      </c>
      <c r="D30" s="395">
        <v>50</v>
      </c>
      <c r="E30" s="395">
        <v>0</v>
      </c>
      <c r="F30" s="395">
        <v>0</v>
      </c>
      <c r="G30" s="411">
        <f t="shared" si="0"/>
        <v>0</v>
      </c>
      <c r="H30" s="412">
        <f t="shared" si="1"/>
        <v>0</v>
      </c>
    </row>
    <row r="31" spans="1:8" x14ac:dyDescent="0.25">
      <c r="A31" s="601"/>
      <c r="B31" s="603" t="s">
        <v>383</v>
      </c>
      <c r="C31" s="394" t="s">
        <v>57</v>
      </c>
      <c r="D31" s="395">
        <v>60</v>
      </c>
      <c r="E31" s="395">
        <v>0</v>
      </c>
      <c r="F31" s="395">
        <v>0</v>
      </c>
      <c r="G31" s="411">
        <f t="shared" si="0"/>
        <v>0</v>
      </c>
      <c r="H31" s="412">
        <f t="shared" si="1"/>
        <v>0</v>
      </c>
    </row>
    <row r="32" spans="1:8" x14ac:dyDescent="0.25">
      <c r="A32" s="601"/>
      <c r="B32" s="603"/>
      <c r="C32" s="394" t="s">
        <v>384</v>
      </c>
      <c r="D32" s="395">
        <v>28</v>
      </c>
      <c r="E32" s="395">
        <v>0</v>
      </c>
      <c r="F32" s="395">
        <v>0</v>
      </c>
      <c r="G32" s="411">
        <f t="shared" si="0"/>
        <v>0</v>
      </c>
      <c r="H32" s="412">
        <f t="shared" si="1"/>
        <v>0</v>
      </c>
    </row>
    <row r="33" spans="1:8" x14ac:dyDescent="0.25">
      <c r="A33" s="601"/>
      <c r="B33" s="603"/>
      <c r="C33" s="394" t="s">
        <v>385</v>
      </c>
      <c r="D33" s="395">
        <v>32</v>
      </c>
      <c r="E33" s="395">
        <v>0</v>
      </c>
      <c r="F33" s="395">
        <v>0</v>
      </c>
      <c r="G33" s="411">
        <f t="shared" si="0"/>
        <v>0</v>
      </c>
      <c r="H33" s="412">
        <f t="shared" si="1"/>
        <v>0</v>
      </c>
    </row>
    <row r="34" spans="1:8" x14ac:dyDescent="0.25">
      <c r="A34" s="601"/>
      <c r="B34" s="603" t="s">
        <v>386</v>
      </c>
      <c r="C34" s="394" t="s">
        <v>57</v>
      </c>
      <c r="D34" s="395">
        <v>152</v>
      </c>
      <c r="E34" s="395">
        <v>27</v>
      </c>
      <c r="F34" s="395">
        <v>12</v>
      </c>
      <c r="G34" s="411">
        <f t="shared" si="0"/>
        <v>17.763157894736842</v>
      </c>
      <c r="H34" s="412">
        <f t="shared" si="1"/>
        <v>7.8947368421052628</v>
      </c>
    </row>
    <row r="35" spans="1:8" x14ac:dyDescent="0.25">
      <c r="A35" s="601"/>
      <c r="B35" s="603"/>
      <c r="C35" s="394" t="s">
        <v>387</v>
      </c>
      <c r="D35" s="395">
        <v>48</v>
      </c>
      <c r="E35" s="395">
        <v>3</v>
      </c>
      <c r="F35" s="395">
        <v>1</v>
      </c>
      <c r="G35" s="411">
        <f t="shared" si="0"/>
        <v>6.25</v>
      </c>
      <c r="H35" s="412">
        <f t="shared" si="1"/>
        <v>2.083333333333333</v>
      </c>
    </row>
    <row r="36" spans="1:8" x14ac:dyDescent="0.25">
      <c r="A36" s="601"/>
      <c r="B36" s="603"/>
      <c r="C36" s="394" t="s">
        <v>388</v>
      </c>
      <c r="D36" s="395">
        <v>46</v>
      </c>
      <c r="E36" s="395">
        <v>8</v>
      </c>
      <c r="F36" s="395">
        <v>4</v>
      </c>
      <c r="G36" s="411">
        <f t="shared" si="0"/>
        <v>17.391304347826086</v>
      </c>
      <c r="H36" s="412">
        <f t="shared" si="1"/>
        <v>8.695652173913043</v>
      </c>
    </row>
    <row r="37" spans="1:8" x14ac:dyDescent="0.25">
      <c r="A37" s="601"/>
      <c r="B37" s="603"/>
      <c r="C37" s="394" t="s">
        <v>389</v>
      </c>
      <c r="D37" s="395">
        <v>16</v>
      </c>
      <c r="E37" s="395">
        <v>5</v>
      </c>
      <c r="F37" s="395">
        <v>2</v>
      </c>
      <c r="G37" s="411">
        <f t="shared" si="0"/>
        <v>31.25</v>
      </c>
      <c r="H37" s="412">
        <f t="shared" si="1"/>
        <v>12.5</v>
      </c>
    </row>
    <row r="38" spans="1:8" x14ac:dyDescent="0.25">
      <c r="A38" s="601"/>
      <c r="B38" s="603"/>
      <c r="C38" s="394" t="s">
        <v>390</v>
      </c>
      <c r="D38" s="395">
        <v>21</v>
      </c>
      <c r="E38" s="395">
        <v>4</v>
      </c>
      <c r="F38" s="395">
        <v>3</v>
      </c>
      <c r="G38" s="411">
        <f t="shared" si="0"/>
        <v>19.047619047619047</v>
      </c>
      <c r="H38" s="412">
        <f t="shared" si="1"/>
        <v>14.285714285714285</v>
      </c>
    </row>
    <row r="39" spans="1:8" x14ac:dyDescent="0.25">
      <c r="A39" s="601"/>
      <c r="B39" s="603"/>
      <c r="C39" s="394" t="s">
        <v>391</v>
      </c>
      <c r="D39" s="395">
        <v>21</v>
      </c>
      <c r="E39" s="395">
        <v>7</v>
      </c>
      <c r="F39" s="395">
        <v>2</v>
      </c>
      <c r="G39" s="411">
        <f t="shared" si="0"/>
        <v>33.333333333333329</v>
      </c>
      <c r="H39" s="412">
        <f t="shared" si="1"/>
        <v>9.5238095238095237</v>
      </c>
    </row>
    <row r="40" spans="1:8" x14ac:dyDescent="0.25">
      <c r="A40" s="601"/>
      <c r="B40" s="603" t="s">
        <v>392</v>
      </c>
      <c r="C40" s="394" t="s">
        <v>57</v>
      </c>
      <c r="D40" s="395">
        <v>23</v>
      </c>
      <c r="E40" s="395">
        <v>0</v>
      </c>
      <c r="F40" s="395">
        <v>0</v>
      </c>
      <c r="G40" s="411">
        <f t="shared" si="0"/>
        <v>0</v>
      </c>
      <c r="H40" s="412">
        <f t="shared" si="1"/>
        <v>0</v>
      </c>
    </row>
    <row r="41" spans="1:8" x14ac:dyDescent="0.25">
      <c r="A41" s="601"/>
      <c r="B41" s="603"/>
      <c r="C41" s="394" t="s">
        <v>393</v>
      </c>
      <c r="D41" s="395">
        <v>23</v>
      </c>
      <c r="E41" s="395">
        <v>0</v>
      </c>
      <c r="F41" s="395">
        <v>0</v>
      </c>
      <c r="G41" s="411">
        <f t="shared" si="0"/>
        <v>0</v>
      </c>
      <c r="H41" s="412">
        <f t="shared" si="1"/>
        <v>0</v>
      </c>
    </row>
    <row r="42" spans="1:8" x14ac:dyDescent="0.25">
      <c r="A42" s="601"/>
      <c r="B42" s="603" t="s">
        <v>394</v>
      </c>
      <c r="C42" s="394" t="s">
        <v>57</v>
      </c>
      <c r="D42" s="395">
        <v>171</v>
      </c>
      <c r="E42" s="395">
        <v>0</v>
      </c>
      <c r="F42" s="395">
        <v>0</v>
      </c>
      <c r="G42" s="411">
        <f t="shared" si="0"/>
        <v>0</v>
      </c>
      <c r="H42" s="412">
        <f t="shared" si="1"/>
        <v>0</v>
      </c>
    </row>
    <row r="43" spans="1:8" x14ac:dyDescent="0.25">
      <c r="A43" s="601"/>
      <c r="B43" s="603"/>
      <c r="C43" s="394" t="s">
        <v>395</v>
      </c>
      <c r="D43" s="395">
        <v>20</v>
      </c>
      <c r="E43" s="395">
        <v>0</v>
      </c>
      <c r="F43" s="395">
        <v>0</v>
      </c>
      <c r="G43" s="411">
        <f t="shared" si="0"/>
        <v>0</v>
      </c>
      <c r="H43" s="412">
        <f t="shared" si="1"/>
        <v>0</v>
      </c>
    </row>
    <row r="44" spans="1:8" x14ac:dyDescent="0.25">
      <c r="A44" s="601"/>
      <c r="B44" s="603"/>
      <c r="C44" s="394" t="s">
        <v>396</v>
      </c>
      <c r="D44" s="395">
        <v>23</v>
      </c>
      <c r="E44" s="395">
        <v>0</v>
      </c>
      <c r="F44" s="395">
        <v>0</v>
      </c>
      <c r="G44" s="411">
        <f t="shared" si="0"/>
        <v>0</v>
      </c>
      <c r="H44" s="412">
        <f t="shared" si="1"/>
        <v>0</v>
      </c>
    </row>
    <row r="45" spans="1:8" x14ac:dyDescent="0.25">
      <c r="A45" s="601"/>
      <c r="B45" s="603"/>
      <c r="C45" s="394" t="s">
        <v>397</v>
      </c>
      <c r="D45" s="395">
        <v>75</v>
      </c>
      <c r="E45" s="395">
        <v>0</v>
      </c>
      <c r="F45" s="395">
        <v>0</v>
      </c>
      <c r="G45" s="411">
        <f t="shared" si="0"/>
        <v>0</v>
      </c>
      <c r="H45" s="412">
        <f t="shared" si="1"/>
        <v>0</v>
      </c>
    </row>
    <row r="46" spans="1:8" x14ac:dyDescent="0.25">
      <c r="A46" s="601"/>
      <c r="B46" s="603"/>
      <c r="C46" s="394" t="s">
        <v>398</v>
      </c>
      <c r="D46" s="395">
        <v>31</v>
      </c>
      <c r="E46" s="395">
        <v>0</v>
      </c>
      <c r="F46" s="395">
        <v>0</v>
      </c>
      <c r="G46" s="411">
        <f t="shared" si="0"/>
        <v>0</v>
      </c>
      <c r="H46" s="412">
        <f t="shared" si="1"/>
        <v>0</v>
      </c>
    </row>
    <row r="47" spans="1:8" x14ac:dyDescent="0.25">
      <c r="A47" s="601"/>
      <c r="B47" s="603"/>
      <c r="C47" s="394" t="s">
        <v>399</v>
      </c>
      <c r="D47" s="395">
        <v>22</v>
      </c>
      <c r="E47" s="395">
        <v>0</v>
      </c>
      <c r="F47" s="395">
        <v>0</v>
      </c>
      <c r="G47" s="411">
        <f t="shared" si="0"/>
        <v>0</v>
      </c>
      <c r="H47" s="412">
        <f t="shared" si="1"/>
        <v>0</v>
      </c>
    </row>
    <row r="48" spans="1:8" x14ac:dyDescent="0.25">
      <c r="A48" s="601"/>
      <c r="B48" s="603" t="s">
        <v>400</v>
      </c>
      <c r="C48" s="394" t="s">
        <v>57</v>
      </c>
      <c r="D48" s="395">
        <v>723</v>
      </c>
      <c r="E48" s="395">
        <v>114</v>
      </c>
      <c r="F48" s="395">
        <v>84.000000000000014</v>
      </c>
      <c r="G48" s="411">
        <f t="shared" si="0"/>
        <v>15.767634854771783</v>
      </c>
      <c r="H48" s="412">
        <f t="shared" si="1"/>
        <v>11.61825726141079</v>
      </c>
    </row>
    <row r="49" spans="1:8" x14ac:dyDescent="0.25">
      <c r="A49" s="601"/>
      <c r="B49" s="603"/>
      <c r="C49" s="394" t="s">
        <v>401</v>
      </c>
      <c r="D49" s="395">
        <v>172</v>
      </c>
      <c r="E49" s="395">
        <v>26</v>
      </c>
      <c r="F49" s="395">
        <v>21</v>
      </c>
      <c r="G49" s="411">
        <f t="shared" si="0"/>
        <v>15.11627906976744</v>
      </c>
      <c r="H49" s="412">
        <f t="shared" si="1"/>
        <v>12.209302325581394</v>
      </c>
    </row>
    <row r="50" spans="1:8" x14ac:dyDescent="0.25">
      <c r="A50" s="601"/>
      <c r="B50" s="603"/>
      <c r="C50" s="394" t="s">
        <v>402</v>
      </c>
      <c r="D50" s="395">
        <v>25</v>
      </c>
      <c r="E50" s="395">
        <v>9</v>
      </c>
      <c r="F50" s="395">
        <v>5</v>
      </c>
      <c r="G50" s="411">
        <f t="shared" si="0"/>
        <v>36</v>
      </c>
      <c r="H50" s="412">
        <f t="shared" si="1"/>
        <v>20</v>
      </c>
    </row>
    <row r="51" spans="1:8" x14ac:dyDescent="0.25">
      <c r="A51" s="601"/>
      <c r="B51" s="603"/>
      <c r="C51" s="394" t="s">
        <v>403</v>
      </c>
      <c r="D51" s="395">
        <v>40</v>
      </c>
      <c r="E51" s="395">
        <v>3</v>
      </c>
      <c r="F51" s="395">
        <v>3</v>
      </c>
      <c r="G51" s="411">
        <f t="shared" si="0"/>
        <v>7.5</v>
      </c>
      <c r="H51" s="412">
        <f t="shared" si="1"/>
        <v>7.5</v>
      </c>
    </row>
    <row r="52" spans="1:8" x14ac:dyDescent="0.25">
      <c r="A52" s="601"/>
      <c r="B52" s="603"/>
      <c r="C52" s="394" t="s">
        <v>404</v>
      </c>
      <c r="D52" s="395">
        <v>35</v>
      </c>
      <c r="E52" s="395">
        <v>12</v>
      </c>
      <c r="F52" s="395">
        <v>7</v>
      </c>
      <c r="G52" s="411">
        <f t="shared" si="0"/>
        <v>34.285714285714285</v>
      </c>
      <c r="H52" s="412">
        <f t="shared" si="1"/>
        <v>20</v>
      </c>
    </row>
    <row r="53" spans="1:8" x14ac:dyDescent="0.25">
      <c r="A53" s="601"/>
      <c r="B53" s="603"/>
      <c r="C53" s="394" t="s">
        <v>405</v>
      </c>
      <c r="D53" s="395">
        <v>35</v>
      </c>
      <c r="E53" s="395">
        <v>4</v>
      </c>
      <c r="F53" s="395">
        <v>4</v>
      </c>
      <c r="G53" s="411">
        <f t="shared" si="0"/>
        <v>11.428571428571429</v>
      </c>
      <c r="H53" s="412">
        <f t="shared" si="1"/>
        <v>11.428571428571429</v>
      </c>
    </row>
    <row r="54" spans="1:8" x14ac:dyDescent="0.25">
      <c r="A54" s="601"/>
      <c r="B54" s="603"/>
      <c r="C54" s="394" t="s">
        <v>406</v>
      </c>
      <c r="D54" s="395">
        <v>85</v>
      </c>
      <c r="E54" s="395">
        <v>8</v>
      </c>
      <c r="F54" s="395">
        <v>8</v>
      </c>
      <c r="G54" s="411">
        <f t="shared" si="0"/>
        <v>9.4117647058823533</v>
      </c>
      <c r="H54" s="412">
        <f t="shared" si="1"/>
        <v>9.4117647058823533</v>
      </c>
    </row>
    <row r="55" spans="1:8" x14ac:dyDescent="0.25">
      <c r="A55" s="601"/>
      <c r="B55" s="603"/>
      <c r="C55" s="394" t="s">
        <v>407</v>
      </c>
      <c r="D55" s="395">
        <v>22</v>
      </c>
      <c r="E55" s="395">
        <v>1</v>
      </c>
      <c r="F55" s="395">
        <v>0</v>
      </c>
      <c r="G55" s="411">
        <f t="shared" si="0"/>
        <v>4.5454545454545459</v>
      </c>
      <c r="H55" s="412">
        <f t="shared" si="1"/>
        <v>0</v>
      </c>
    </row>
    <row r="56" spans="1:8" x14ac:dyDescent="0.25">
      <c r="A56" s="601"/>
      <c r="B56" s="603"/>
      <c r="C56" s="394" t="s">
        <v>408</v>
      </c>
      <c r="D56" s="395">
        <v>54</v>
      </c>
      <c r="E56" s="395">
        <v>11</v>
      </c>
      <c r="F56" s="395">
        <v>5</v>
      </c>
      <c r="G56" s="411">
        <f t="shared" si="0"/>
        <v>20.37037037037037</v>
      </c>
      <c r="H56" s="412">
        <f t="shared" si="1"/>
        <v>9.2592592592592595</v>
      </c>
    </row>
    <row r="57" spans="1:8" x14ac:dyDescent="0.25">
      <c r="A57" s="601"/>
      <c r="B57" s="603"/>
      <c r="C57" s="394" t="s">
        <v>409</v>
      </c>
      <c r="D57" s="395">
        <v>40</v>
      </c>
      <c r="E57" s="395">
        <v>0</v>
      </c>
      <c r="F57" s="395">
        <v>0</v>
      </c>
      <c r="G57" s="411">
        <f t="shared" si="0"/>
        <v>0</v>
      </c>
      <c r="H57" s="412">
        <f t="shared" si="1"/>
        <v>0</v>
      </c>
    </row>
    <row r="58" spans="1:8" x14ac:dyDescent="0.25">
      <c r="A58" s="601"/>
      <c r="B58" s="603"/>
      <c r="C58" s="394" t="s">
        <v>410</v>
      </c>
      <c r="D58" s="395">
        <v>42</v>
      </c>
      <c r="E58" s="395">
        <v>5</v>
      </c>
      <c r="F58" s="395">
        <v>5</v>
      </c>
      <c r="G58" s="411">
        <f t="shared" si="0"/>
        <v>11.904761904761903</v>
      </c>
      <c r="H58" s="412">
        <f t="shared" si="1"/>
        <v>11.904761904761903</v>
      </c>
    </row>
    <row r="59" spans="1:8" x14ac:dyDescent="0.25">
      <c r="A59" s="601"/>
      <c r="B59" s="603"/>
      <c r="C59" s="394" t="s">
        <v>411</v>
      </c>
      <c r="D59" s="395">
        <v>97</v>
      </c>
      <c r="E59" s="395">
        <v>24</v>
      </c>
      <c r="F59" s="395">
        <v>17</v>
      </c>
      <c r="G59" s="411">
        <f t="shared" si="0"/>
        <v>24.742268041237114</v>
      </c>
      <c r="H59" s="412">
        <f t="shared" si="1"/>
        <v>17.525773195876287</v>
      </c>
    </row>
    <row r="60" spans="1:8" x14ac:dyDescent="0.25">
      <c r="A60" s="601"/>
      <c r="B60" s="603"/>
      <c r="C60" s="394" t="s">
        <v>412</v>
      </c>
      <c r="D60" s="395">
        <v>36</v>
      </c>
      <c r="E60" s="395">
        <v>4</v>
      </c>
      <c r="F60" s="395">
        <v>4</v>
      </c>
      <c r="G60" s="411">
        <f t="shared" si="0"/>
        <v>11.111111111111111</v>
      </c>
      <c r="H60" s="412">
        <f t="shared" si="1"/>
        <v>11.111111111111111</v>
      </c>
    </row>
    <row r="61" spans="1:8" x14ac:dyDescent="0.25">
      <c r="A61" s="601"/>
      <c r="B61" s="603"/>
      <c r="C61" s="394" t="s">
        <v>413</v>
      </c>
      <c r="D61" s="395">
        <v>25</v>
      </c>
      <c r="E61" s="395">
        <v>5</v>
      </c>
      <c r="F61" s="395">
        <v>4</v>
      </c>
      <c r="G61" s="411">
        <f t="shared" si="0"/>
        <v>20</v>
      </c>
      <c r="H61" s="412">
        <f t="shared" si="1"/>
        <v>16</v>
      </c>
    </row>
    <row r="62" spans="1:8" x14ac:dyDescent="0.25">
      <c r="A62" s="601"/>
      <c r="B62" s="603"/>
      <c r="C62" s="394" t="s">
        <v>414</v>
      </c>
      <c r="D62" s="395">
        <v>15</v>
      </c>
      <c r="E62" s="395">
        <v>2</v>
      </c>
      <c r="F62" s="395">
        <v>1</v>
      </c>
      <c r="G62" s="411">
        <f t="shared" si="0"/>
        <v>13.333333333333334</v>
      </c>
      <c r="H62" s="412">
        <f t="shared" si="1"/>
        <v>6.666666666666667</v>
      </c>
    </row>
    <row r="63" spans="1:8" x14ac:dyDescent="0.25">
      <c r="A63" s="601"/>
      <c r="B63" s="603" t="s">
        <v>415</v>
      </c>
      <c r="C63" s="394" t="s">
        <v>57</v>
      </c>
      <c r="D63" s="395">
        <v>222</v>
      </c>
      <c r="E63" s="395">
        <v>28</v>
      </c>
      <c r="F63" s="395">
        <v>23</v>
      </c>
      <c r="G63" s="411">
        <f t="shared" si="0"/>
        <v>12.612612612612612</v>
      </c>
      <c r="H63" s="412">
        <f t="shared" si="1"/>
        <v>10.36036036036036</v>
      </c>
    </row>
    <row r="64" spans="1:8" x14ac:dyDescent="0.25">
      <c r="A64" s="601"/>
      <c r="B64" s="603"/>
      <c r="C64" s="394" t="s">
        <v>416</v>
      </c>
      <c r="D64" s="395">
        <v>10</v>
      </c>
      <c r="E64" s="395">
        <v>2</v>
      </c>
      <c r="F64" s="395">
        <v>2</v>
      </c>
      <c r="G64" s="411">
        <f t="shared" si="0"/>
        <v>20</v>
      </c>
      <c r="H64" s="412">
        <f t="shared" si="1"/>
        <v>20</v>
      </c>
    </row>
    <row r="65" spans="1:8" x14ac:dyDescent="0.25">
      <c r="A65" s="601"/>
      <c r="B65" s="603"/>
      <c r="C65" s="394" t="s">
        <v>417</v>
      </c>
      <c r="D65" s="395">
        <v>62</v>
      </c>
      <c r="E65" s="395">
        <v>17</v>
      </c>
      <c r="F65" s="395">
        <v>14</v>
      </c>
      <c r="G65" s="411">
        <f t="shared" si="0"/>
        <v>27.419354838709676</v>
      </c>
      <c r="H65" s="412">
        <f t="shared" si="1"/>
        <v>22.58064516129032</v>
      </c>
    </row>
    <row r="66" spans="1:8" x14ac:dyDescent="0.25">
      <c r="A66" s="601"/>
      <c r="B66" s="603"/>
      <c r="C66" s="394" t="s">
        <v>418</v>
      </c>
      <c r="D66" s="395">
        <v>7</v>
      </c>
      <c r="E66" s="395">
        <v>0</v>
      </c>
      <c r="F66" s="395">
        <v>0</v>
      </c>
      <c r="G66" s="411">
        <f t="shared" si="0"/>
        <v>0</v>
      </c>
      <c r="H66" s="412">
        <f t="shared" si="1"/>
        <v>0</v>
      </c>
    </row>
    <row r="67" spans="1:8" x14ac:dyDescent="0.25">
      <c r="A67" s="601"/>
      <c r="B67" s="603"/>
      <c r="C67" s="394" t="s">
        <v>419</v>
      </c>
      <c r="D67" s="395">
        <v>15</v>
      </c>
      <c r="E67" s="395">
        <v>2</v>
      </c>
      <c r="F67" s="395">
        <v>1</v>
      </c>
      <c r="G67" s="411">
        <f t="shared" si="0"/>
        <v>13.333333333333334</v>
      </c>
      <c r="H67" s="412">
        <f t="shared" si="1"/>
        <v>6.666666666666667</v>
      </c>
    </row>
    <row r="68" spans="1:8" x14ac:dyDescent="0.25">
      <c r="A68" s="601"/>
      <c r="B68" s="603"/>
      <c r="C68" s="394" t="s">
        <v>420</v>
      </c>
      <c r="D68" s="395">
        <v>23</v>
      </c>
      <c r="E68" s="395">
        <v>2</v>
      </c>
      <c r="F68" s="395">
        <v>2</v>
      </c>
      <c r="G68" s="411">
        <f t="shared" si="0"/>
        <v>8.695652173913043</v>
      </c>
      <c r="H68" s="412">
        <f t="shared" si="1"/>
        <v>8.695652173913043</v>
      </c>
    </row>
    <row r="69" spans="1:8" x14ac:dyDescent="0.25">
      <c r="A69" s="601"/>
      <c r="B69" s="603"/>
      <c r="C69" s="394" t="s">
        <v>421</v>
      </c>
      <c r="D69" s="395">
        <v>13</v>
      </c>
      <c r="E69" s="395">
        <v>0</v>
      </c>
      <c r="F69" s="395">
        <v>0</v>
      </c>
      <c r="G69" s="411">
        <f t="shared" ref="G69:G101" si="2">E69/D69*100</f>
        <v>0</v>
      </c>
      <c r="H69" s="412">
        <f t="shared" ref="H69:H101" si="3">F69/D69*100</f>
        <v>0</v>
      </c>
    </row>
    <row r="70" spans="1:8" x14ac:dyDescent="0.25">
      <c r="A70" s="601"/>
      <c r="B70" s="603"/>
      <c r="C70" s="394" t="s">
        <v>422</v>
      </c>
      <c r="D70" s="395">
        <v>32</v>
      </c>
      <c r="E70" s="395">
        <v>4</v>
      </c>
      <c r="F70" s="395">
        <v>3</v>
      </c>
      <c r="G70" s="411">
        <f t="shared" si="2"/>
        <v>12.5</v>
      </c>
      <c r="H70" s="412">
        <f t="shared" si="3"/>
        <v>9.375</v>
      </c>
    </row>
    <row r="71" spans="1:8" x14ac:dyDescent="0.25">
      <c r="A71" s="601"/>
      <c r="B71" s="603"/>
      <c r="C71" s="394" t="s">
        <v>423</v>
      </c>
      <c r="D71" s="395">
        <v>36</v>
      </c>
      <c r="E71" s="395">
        <v>0</v>
      </c>
      <c r="F71" s="395">
        <v>0</v>
      </c>
      <c r="G71" s="411">
        <f t="shared" si="2"/>
        <v>0</v>
      </c>
      <c r="H71" s="412">
        <f t="shared" si="3"/>
        <v>0</v>
      </c>
    </row>
    <row r="72" spans="1:8" x14ac:dyDescent="0.25">
      <c r="A72" s="601"/>
      <c r="B72" s="603"/>
      <c r="C72" s="394" t="s">
        <v>424</v>
      </c>
      <c r="D72" s="395">
        <v>24</v>
      </c>
      <c r="E72" s="395">
        <v>1</v>
      </c>
      <c r="F72" s="395">
        <v>1</v>
      </c>
      <c r="G72" s="411">
        <f t="shared" si="2"/>
        <v>4.1666666666666661</v>
      </c>
      <c r="H72" s="412">
        <f t="shared" si="3"/>
        <v>4.1666666666666661</v>
      </c>
    </row>
    <row r="73" spans="1:8" x14ac:dyDescent="0.25">
      <c r="A73" s="601"/>
      <c r="B73" s="603" t="s">
        <v>425</v>
      </c>
      <c r="C73" s="394" t="s">
        <v>57</v>
      </c>
      <c r="D73" s="395">
        <v>154</v>
      </c>
      <c r="E73" s="395">
        <v>0</v>
      </c>
      <c r="F73" s="395">
        <v>0</v>
      </c>
      <c r="G73" s="411">
        <f t="shared" si="2"/>
        <v>0</v>
      </c>
      <c r="H73" s="412">
        <f t="shared" si="3"/>
        <v>0</v>
      </c>
    </row>
    <row r="74" spans="1:8" x14ac:dyDescent="0.25">
      <c r="A74" s="601"/>
      <c r="B74" s="603"/>
      <c r="C74" s="394" t="s">
        <v>426</v>
      </c>
      <c r="D74" s="395">
        <v>45</v>
      </c>
      <c r="E74" s="395">
        <v>0</v>
      </c>
      <c r="F74" s="395">
        <v>0</v>
      </c>
      <c r="G74" s="411">
        <f t="shared" si="2"/>
        <v>0</v>
      </c>
      <c r="H74" s="412">
        <f t="shared" si="3"/>
        <v>0</v>
      </c>
    </row>
    <row r="75" spans="1:8" x14ac:dyDescent="0.25">
      <c r="A75" s="601"/>
      <c r="B75" s="603"/>
      <c r="C75" s="394" t="s">
        <v>427</v>
      </c>
      <c r="D75" s="395">
        <v>43</v>
      </c>
      <c r="E75" s="395">
        <v>0</v>
      </c>
      <c r="F75" s="395">
        <v>0</v>
      </c>
      <c r="G75" s="411">
        <f t="shared" si="2"/>
        <v>0</v>
      </c>
      <c r="H75" s="412">
        <f t="shared" si="3"/>
        <v>0</v>
      </c>
    </row>
    <row r="76" spans="1:8" x14ac:dyDescent="0.25">
      <c r="A76" s="601"/>
      <c r="B76" s="603"/>
      <c r="C76" s="394" t="s">
        <v>428</v>
      </c>
      <c r="D76" s="395">
        <v>66</v>
      </c>
      <c r="E76" s="395">
        <v>0</v>
      </c>
      <c r="F76" s="395">
        <v>0</v>
      </c>
      <c r="G76" s="411">
        <f t="shared" si="2"/>
        <v>0</v>
      </c>
      <c r="H76" s="412">
        <f t="shared" si="3"/>
        <v>0</v>
      </c>
    </row>
    <row r="77" spans="1:8" x14ac:dyDescent="0.25">
      <c r="A77" s="601"/>
      <c r="B77" s="603" t="s">
        <v>429</v>
      </c>
      <c r="C77" s="394" t="s">
        <v>57</v>
      </c>
      <c r="D77" s="395">
        <v>291</v>
      </c>
      <c r="E77" s="395">
        <v>19</v>
      </c>
      <c r="F77" s="395">
        <v>11</v>
      </c>
      <c r="G77" s="411">
        <f t="shared" si="2"/>
        <v>6.5292096219931279</v>
      </c>
      <c r="H77" s="412">
        <f t="shared" si="3"/>
        <v>3.7800687285223367</v>
      </c>
    </row>
    <row r="78" spans="1:8" x14ac:dyDescent="0.25">
      <c r="A78" s="601"/>
      <c r="B78" s="603"/>
      <c r="C78" s="394" t="s">
        <v>430</v>
      </c>
      <c r="D78" s="395">
        <v>32</v>
      </c>
      <c r="E78" s="395">
        <v>0</v>
      </c>
      <c r="F78" s="395">
        <v>0</v>
      </c>
      <c r="G78" s="411">
        <f t="shared" si="2"/>
        <v>0</v>
      </c>
      <c r="H78" s="412">
        <f t="shared" si="3"/>
        <v>0</v>
      </c>
    </row>
    <row r="79" spans="1:8" x14ac:dyDescent="0.25">
      <c r="A79" s="601"/>
      <c r="B79" s="603"/>
      <c r="C79" s="394" t="s">
        <v>431</v>
      </c>
      <c r="D79" s="395">
        <v>29</v>
      </c>
      <c r="E79" s="395">
        <v>2</v>
      </c>
      <c r="F79" s="395">
        <v>2</v>
      </c>
      <c r="G79" s="411">
        <f t="shared" si="2"/>
        <v>6.8965517241379306</v>
      </c>
      <c r="H79" s="412">
        <f t="shared" si="3"/>
        <v>6.8965517241379306</v>
      </c>
    </row>
    <row r="80" spans="1:8" x14ac:dyDescent="0.25">
      <c r="A80" s="601"/>
      <c r="B80" s="603"/>
      <c r="C80" s="394" t="s">
        <v>432</v>
      </c>
      <c r="D80" s="395">
        <v>25</v>
      </c>
      <c r="E80" s="395">
        <v>2</v>
      </c>
      <c r="F80" s="395">
        <v>2</v>
      </c>
      <c r="G80" s="411">
        <f t="shared" si="2"/>
        <v>8</v>
      </c>
      <c r="H80" s="412">
        <f t="shared" si="3"/>
        <v>8</v>
      </c>
    </row>
    <row r="81" spans="1:8" x14ac:dyDescent="0.25">
      <c r="A81" s="601"/>
      <c r="B81" s="603"/>
      <c r="C81" s="394" t="s">
        <v>433</v>
      </c>
      <c r="D81" s="395">
        <v>111</v>
      </c>
      <c r="E81" s="395">
        <v>3</v>
      </c>
      <c r="F81" s="395">
        <v>0</v>
      </c>
      <c r="G81" s="411">
        <f t="shared" si="2"/>
        <v>2.7027027027027026</v>
      </c>
      <c r="H81" s="412">
        <f t="shared" si="3"/>
        <v>0</v>
      </c>
    </row>
    <row r="82" spans="1:8" x14ac:dyDescent="0.25">
      <c r="A82" s="601"/>
      <c r="B82" s="603"/>
      <c r="C82" s="394" t="s">
        <v>434</v>
      </c>
      <c r="D82" s="395">
        <v>16</v>
      </c>
      <c r="E82" s="395">
        <v>2</v>
      </c>
      <c r="F82" s="395">
        <v>1</v>
      </c>
      <c r="G82" s="411">
        <f t="shared" si="2"/>
        <v>12.5</v>
      </c>
      <c r="H82" s="412">
        <f t="shared" si="3"/>
        <v>6.25</v>
      </c>
    </row>
    <row r="83" spans="1:8" x14ac:dyDescent="0.25">
      <c r="A83" s="601"/>
      <c r="B83" s="603"/>
      <c r="C83" s="394" t="s">
        <v>435</v>
      </c>
      <c r="D83" s="395">
        <v>27</v>
      </c>
      <c r="E83" s="395">
        <v>0</v>
      </c>
      <c r="F83" s="395">
        <v>0</v>
      </c>
      <c r="G83" s="411">
        <f t="shared" si="2"/>
        <v>0</v>
      </c>
      <c r="H83" s="412">
        <f t="shared" si="3"/>
        <v>0</v>
      </c>
    </row>
    <row r="84" spans="1:8" x14ac:dyDescent="0.25">
      <c r="A84" s="601"/>
      <c r="B84" s="603"/>
      <c r="C84" s="394" t="s">
        <v>436</v>
      </c>
      <c r="D84" s="395">
        <v>19</v>
      </c>
      <c r="E84" s="395">
        <v>6</v>
      </c>
      <c r="F84" s="395">
        <v>3</v>
      </c>
      <c r="G84" s="411">
        <f t="shared" si="2"/>
        <v>31.578947368421051</v>
      </c>
      <c r="H84" s="412">
        <f t="shared" si="3"/>
        <v>15.789473684210526</v>
      </c>
    </row>
    <row r="85" spans="1:8" x14ac:dyDescent="0.25">
      <c r="A85" s="601"/>
      <c r="B85" s="603"/>
      <c r="C85" s="394" t="s">
        <v>437</v>
      </c>
      <c r="D85" s="395">
        <v>11</v>
      </c>
      <c r="E85" s="395">
        <v>1</v>
      </c>
      <c r="F85" s="395">
        <v>1</v>
      </c>
      <c r="G85" s="411">
        <f t="shared" si="2"/>
        <v>9.0909090909090917</v>
      </c>
      <c r="H85" s="412">
        <f t="shared" si="3"/>
        <v>9.0909090909090917</v>
      </c>
    </row>
    <row r="86" spans="1:8" x14ac:dyDescent="0.25">
      <c r="A86" s="601"/>
      <c r="B86" s="603"/>
      <c r="C86" s="394" t="s">
        <v>438</v>
      </c>
      <c r="D86" s="395">
        <v>21</v>
      </c>
      <c r="E86" s="395">
        <v>3</v>
      </c>
      <c r="F86" s="395">
        <v>2</v>
      </c>
      <c r="G86" s="411">
        <f t="shared" si="2"/>
        <v>14.285714285714285</v>
      </c>
      <c r="H86" s="412">
        <f t="shared" si="3"/>
        <v>9.5238095238095237</v>
      </c>
    </row>
    <row r="87" spans="1:8" x14ac:dyDescent="0.25">
      <c r="A87" s="601"/>
      <c r="B87" s="603" t="s">
        <v>439</v>
      </c>
      <c r="C87" s="394" t="s">
        <v>57</v>
      </c>
      <c r="D87" s="395">
        <v>418.00000000000006</v>
      </c>
      <c r="E87" s="395">
        <v>38.999999999999993</v>
      </c>
      <c r="F87" s="395">
        <v>37</v>
      </c>
      <c r="G87" s="411">
        <f t="shared" si="2"/>
        <v>9.3301435406698534</v>
      </c>
      <c r="H87" s="412">
        <f t="shared" si="3"/>
        <v>8.8516746411483247</v>
      </c>
    </row>
    <row r="88" spans="1:8" x14ac:dyDescent="0.25">
      <c r="A88" s="601"/>
      <c r="B88" s="603"/>
      <c r="C88" s="394" t="s">
        <v>440</v>
      </c>
      <c r="D88" s="395">
        <v>61</v>
      </c>
      <c r="E88" s="395">
        <v>3</v>
      </c>
      <c r="F88" s="395">
        <v>3</v>
      </c>
      <c r="G88" s="411">
        <f t="shared" si="2"/>
        <v>4.918032786885246</v>
      </c>
      <c r="H88" s="412">
        <f t="shared" si="3"/>
        <v>4.918032786885246</v>
      </c>
    </row>
    <row r="89" spans="1:8" x14ac:dyDescent="0.25">
      <c r="A89" s="601"/>
      <c r="B89" s="603"/>
      <c r="C89" s="394" t="s">
        <v>441</v>
      </c>
      <c r="D89" s="395">
        <v>54</v>
      </c>
      <c r="E89" s="395">
        <v>0</v>
      </c>
      <c r="F89" s="395">
        <v>0</v>
      </c>
      <c r="G89" s="411">
        <f t="shared" si="2"/>
        <v>0</v>
      </c>
      <c r="H89" s="412">
        <f t="shared" si="3"/>
        <v>0</v>
      </c>
    </row>
    <row r="90" spans="1:8" x14ac:dyDescent="0.25">
      <c r="A90" s="601"/>
      <c r="B90" s="603"/>
      <c r="C90" s="394" t="s">
        <v>442</v>
      </c>
      <c r="D90" s="395">
        <v>26</v>
      </c>
      <c r="E90" s="395">
        <v>2</v>
      </c>
      <c r="F90" s="395">
        <v>2</v>
      </c>
      <c r="G90" s="411">
        <f t="shared" si="2"/>
        <v>7.6923076923076925</v>
      </c>
      <c r="H90" s="412">
        <f t="shared" si="3"/>
        <v>7.6923076923076925</v>
      </c>
    </row>
    <row r="91" spans="1:8" x14ac:dyDescent="0.25">
      <c r="A91" s="601"/>
      <c r="B91" s="603"/>
      <c r="C91" s="394" t="s">
        <v>443</v>
      </c>
      <c r="D91" s="395">
        <v>7</v>
      </c>
      <c r="E91" s="395">
        <v>1</v>
      </c>
      <c r="F91" s="395">
        <v>1</v>
      </c>
      <c r="G91" s="411">
        <f t="shared" si="2"/>
        <v>14.285714285714285</v>
      </c>
      <c r="H91" s="412">
        <f t="shared" si="3"/>
        <v>14.285714285714285</v>
      </c>
    </row>
    <row r="92" spans="1:8" x14ac:dyDescent="0.25">
      <c r="A92" s="601"/>
      <c r="B92" s="603"/>
      <c r="C92" s="394" t="s">
        <v>444</v>
      </c>
      <c r="D92" s="395">
        <v>24</v>
      </c>
      <c r="E92" s="395">
        <v>1</v>
      </c>
      <c r="F92" s="395">
        <v>1</v>
      </c>
      <c r="G92" s="411">
        <f t="shared" si="2"/>
        <v>4.1666666666666661</v>
      </c>
      <c r="H92" s="412">
        <f t="shared" si="3"/>
        <v>4.1666666666666661</v>
      </c>
    </row>
    <row r="93" spans="1:8" x14ac:dyDescent="0.25">
      <c r="A93" s="601"/>
      <c r="B93" s="603"/>
      <c r="C93" s="394" t="s">
        <v>445</v>
      </c>
      <c r="D93" s="395">
        <v>23</v>
      </c>
      <c r="E93" s="395">
        <v>4</v>
      </c>
      <c r="F93" s="395">
        <v>4</v>
      </c>
      <c r="G93" s="411">
        <f t="shared" si="2"/>
        <v>17.391304347826086</v>
      </c>
      <c r="H93" s="412">
        <f t="shared" si="3"/>
        <v>17.391304347826086</v>
      </c>
    </row>
    <row r="94" spans="1:8" x14ac:dyDescent="0.25">
      <c r="A94" s="601"/>
      <c r="B94" s="603"/>
      <c r="C94" s="394" t="s">
        <v>446</v>
      </c>
      <c r="D94" s="395">
        <v>25</v>
      </c>
      <c r="E94" s="395">
        <v>1</v>
      </c>
      <c r="F94" s="395">
        <v>1</v>
      </c>
      <c r="G94" s="411">
        <f t="shared" si="2"/>
        <v>4</v>
      </c>
      <c r="H94" s="412">
        <f t="shared" si="3"/>
        <v>4</v>
      </c>
    </row>
    <row r="95" spans="1:8" x14ac:dyDescent="0.25">
      <c r="A95" s="601"/>
      <c r="B95" s="603"/>
      <c r="C95" s="394" t="s">
        <v>447</v>
      </c>
      <c r="D95" s="395">
        <v>127</v>
      </c>
      <c r="E95" s="395">
        <v>19</v>
      </c>
      <c r="F95" s="395">
        <v>17</v>
      </c>
      <c r="G95" s="411">
        <f t="shared" si="2"/>
        <v>14.960629921259844</v>
      </c>
      <c r="H95" s="412">
        <f t="shared" si="3"/>
        <v>13.385826771653544</v>
      </c>
    </row>
    <row r="96" spans="1:8" x14ac:dyDescent="0.25">
      <c r="A96" s="601"/>
      <c r="B96" s="603"/>
      <c r="C96" s="394" t="s">
        <v>448</v>
      </c>
      <c r="D96" s="395">
        <v>28</v>
      </c>
      <c r="E96" s="395">
        <v>4</v>
      </c>
      <c r="F96" s="395">
        <v>4</v>
      </c>
      <c r="G96" s="411">
        <f t="shared" si="2"/>
        <v>14.285714285714285</v>
      </c>
      <c r="H96" s="412">
        <f t="shared" si="3"/>
        <v>14.285714285714285</v>
      </c>
    </row>
    <row r="97" spans="1:8" x14ac:dyDescent="0.25">
      <c r="A97" s="601"/>
      <c r="B97" s="603"/>
      <c r="C97" s="394" t="s">
        <v>449</v>
      </c>
      <c r="D97" s="395">
        <v>43</v>
      </c>
      <c r="E97" s="395">
        <v>4</v>
      </c>
      <c r="F97" s="395">
        <v>4</v>
      </c>
      <c r="G97" s="411">
        <f t="shared" si="2"/>
        <v>9.3023255813953494</v>
      </c>
      <c r="H97" s="412">
        <f t="shared" si="3"/>
        <v>9.3023255813953494</v>
      </c>
    </row>
    <row r="98" spans="1:8" x14ac:dyDescent="0.25">
      <c r="A98" s="601"/>
      <c r="B98" s="603" t="s">
        <v>450</v>
      </c>
      <c r="C98" s="394" t="s">
        <v>57</v>
      </c>
      <c r="D98" s="395">
        <v>56</v>
      </c>
      <c r="E98" s="395">
        <v>0</v>
      </c>
      <c r="F98" s="395">
        <v>0</v>
      </c>
      <c r="G98" s="411">
        <f t="shared" si="2"/>
        <v>0</v>
      </c>
      <c r="H98" s="412">
        <f t="shared" si="3"/>
        <v>0</v>
      </c>
    </row>
    <row r="99" spans="1:8" x14ac:dyDescent="0.25">
      <c r="A99" s="601"/>
      <c r="B99" s="603"/>
      <c r="C99" s="394" t="s">
        <v>451</v>
      </c>
      <c r="D99" s="395">
        <v>41</v>
      </c>
      <c r="E99" s="395">
        <v>0</v>
      </c>
      <c r="F99" s="395">
        <v>0</v>
      </c>
      <c r="G99" s="411">
        <f t="shared" si="2"/>
        <v>0</v>
      </c>
      <c r="H99" s="412">
        <f t="shared" si="3"/>
        <v>0</v>
      </c>
    </row>
    <row r="100" spans="1:8" x14ac:dyDescent="0.25">
      <c r="A100" s="601"/>
      <c r="B100" s="603"/>
      <c r="C100" s="394" t="s">
        <v>452</v>
      </c>
      <c r="D100" s="395">
        <v>5</v>
      </c>
      <c r="E100" s="395">
        <v>0</v>
      </c>
      <c r="F100" s="395">
        <v>0</v>
      </c>
      <c r="G100" s="411">
        <f t="shared" si="2"/>
        <v>0</v>
      </c>
      <c r="H100" s="412">
        <f t="shared" si="3"/>
        <v>0</v>
      </c>
    </row>
    <row r="101" spans="1:8" x14ac:dyDescent="0.25">
      <c r="A101" s="601"/>
      <c r="B101" s="603"/>
      <c r="C101" s="394" t="s">
        <v>453</v>
      </c>
      <c r="D101" s="395">
        <v>10</v>
      </c>
      <c r="E101" s="395">
        <v>0</v>
      </c>
      <c r="F101" s="395">
        <v>0</v>
      </c>
      <c r="G101" s="411">
        <f t="shared" si="2"/>
        <v>0</v>
      </c>
      <c r="H101" s="412">
        <f t="shared" si="3"/>
        <v>0</v>
      </c>
    </row>
  </sheetData>
  <autoFilter ref="A5:I5">
    <filterColumn colId="0" showButton="0"/>
    <filterColumn colId="1" showButton="0"/>
  </autoFilter>
  <mergeCells count="18">
    <mergeCell ref="A2:H2"/>
    <mergeCell ref="G3:H3"/>
    <mergeCell ref="A4:C4"/>
    <mergeCell ref="A5:C5"/>
    <mergeCell ref="A6:A101"/>
    <mergeCell ref="B6:C6"/>
    <mergeCell ref="B7:B27"/>
    <mergeCell ref="B28:B30"/>
    <mergeCell ref="B31:B33"/>
    <mergeCell ref="B34:B39"/>
    <mergeCell ref="B40:B41"/>
    <mergeCell ref="B42:B47"/>
    <mergeCell ref="B48:B62"/>
    <mergeCell ref="B63:B72"/>
    <mergeCell ref="B73:B76"/>
    <mergeCell ref="B77:B86"/>
    <mergeCell ref="B87:B97"/>
    <mergeCell ref="B98:B101"/>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01"/>
  <sheetViews>
    <sheetView zoomScale="80" zoomScaleNormal="80" workbookViewId="0">
      <selection activeCell="A7" sqref="A7:L102"/>
    </sheetView>
  </sheetViews>
  <sheetFormatPr defaultColWidth="9.33203125" defaultRowHeight="15.75" x14ac:dyDescent="0.25"/>
  <cols>
    <col min="1" max="1" width="31.6640625" style="163" customWidth="1"/>
    <col min="2" max="2" width="29.6640625" style="163" customWidth="1"/>
    <col min="3" max="3" width="27.5" style="163" customWidth="1"/>
    <col min="4" max="4" width="16.1640625" style="163" customWidth="1"/>
    <col min="5" max="5" width="20.1640625" style="163" customWidth="1"/>
    <col min="6" max="6" width="22.5" style="163" customWidth="1"/>
    <col min="7" max="7" width="16.83203125" style="163" customWidth="1"/>
    <col min="8" max="8" width="17" style="163" customWidth="1"/>
    <col min="9" max="16384" width="9.33203125" style="163"/>
  </cols>
  <sheetData>
    <row r="1" spans="1:9" ht="20.25" customHeight="1" x14ac:dyDescent="0.25">
      <c r="A1" s="171" t="s">
        <v>338</v>
      </c>
      <c r="B1" s="171"/>
      <c r="C1" s="171"/>
    </row>
    <row r="2" spans="1:9" ht="35.25" customHeight="1" x14ac:dyDescent="0.25">
      <c r="A2" s="588" t="s">
        <v>339</v>
      </c>
      <c r="B2" s="588"/>
      <c r="C2" s="588"/>
      <c r="D2" s="588"/>
      <c r="E2" s="588"/>
      <c r="F2" s="588"/>
      <c r="G2" s="588"/>
      <c r="H2" s="588"/>
      <c r="I2" s="164"/>
    </row>
    <row r="3" spans="1:9" ht="16.5" customHeight="1" x14ac:dyDescent="0.25">
      <c r="A3" s="107"/>
      <c r="B3" s="107"/>
      <c r="C3" s="107"/>
      <c r="D3" s="107"/>
      <c r="E3" s="107"/>
      <c r="F3" s="107"/>
      <c r="G3" s="626"/>
      <c r="H3" s="626"/>
      <c r="I3" s="107"/>
    </row>
    <row r="4" spans="1:9" s="207" customFormat="1" ht="55.5" customHeight="1" x14ac:dyDescent="0.15">
      <c r="A4" s="571" t="s">
        <v>357</v>
      </c>
      <c r="B4" s="571"/>
      <c r="C4" s="571"/>
      <c r="D4" s="130" t="s">
        <v>323</v>
      </c>
      <c r="E4" s="130" t="s">
        <v>324</v>
      </c>
      <c r="F4" s="130" t="s">
        <v>325</v>
      </c>
      <c r="G4" s="130" t="s">
        <v>326</v>
      </c>
      <c r="H4" s="130" t="s">
        <v>327</v>
      </c>
    </row>
    <row r="5" spans="1:9" s="207" customFormat="1" ht="18" customHeight="1" x14ac:dyDescent="0.25">
      <c r="A5" s="623" t="s">
        <v>151</v>
      </c>
      <c r="B5" s="624"/>
      <c r="C5" s="624"/>
      <c r="D5" s="228">
        <v>9960.9999999999891</v>
      </c>
      <c r="E5" s="228">
        <v>1047.9999999999998</v>
      </c>
      <c r="F5" s="228">
        <v>645.00000000000023</v>
      </c>
      <c r="G5" s="216">
        <f>E5/D5*100</f>
        <v>10.521032024897108</v>
      </c>
      <c r="H5" s="217">
        <f>F5/D5*100</f>
        <v>6.4752534886055715</v>
      </c>
    </row>
    <row r="6" spans="1:9" x14ac:dyDescent="0.25">
      <c r="A6" s="600" t="s">
        <v>358</v>
      </c>
      <c r="B6" s="602" t="s">
        <v>57</v>
      </c>
      <c r="C6" s="602"/>
      <c r="D6" s="393">
        <v>35.999999999999993</v>
      </c>
      <c r="E6" s="393">
        <v>0</v>
      </c>
      <c r="F6" s="393">
        <v>0</v>
      </c>
      <c r="G6" s="216">
        <f t="shared" ref="G6:G56" si="0">E6/D6*100</f>
        <v>0</v>
      </c>
      <c r="H6" s="217">
        <f t="shared" ref="H6:H56" si="1">F6/D6*100</f>
        <v>0</v>
      </c>
    </row>
    <row r="7" spans="1:9" x14ac:dyDescent="0.25">
      <c r="A7" s="601"/>
      <c r="B7" s="603" t="s">
        <v>359</v>
      </c>
      <c r="C7" s="394" t="s">
        <v>57</v>
      </c>
      <c r="D7" s="395">
        <v>3</v>
      </c>
      <c r="E7" s="395">
        <v>0</v>
      </c>
      <c r="F7" s="395">
        <v>0</v>
      </c>
      <c r="G7" s="214">
        <f t="shared" si="0"/>
        <v>0</v>
      </c>
      <c r="H7" s="215">
        <f t="shared" si="1"/>
        <v>0</v>
      </c>
    </row>
    <row r="8" spans="1:9" x14ac:dyDescent="0.25">
      <c r="A8" s="601"/>
      <c r="B8" s="603"/>
      <c r="C8" s="394" t="s">
        <v>360</v>
      </c>
      <c r="D8" s="395">
        <v>0</v>
      </c>
      <c r="E8" s="398"/>
      <c r="F8" s="398"/>
      <c r="G8" s="214"/>
      <c r="H8" s="215"/>
    </row>
    <row r="9" spans="1:9" x14ac:dyDescent="0.25">
      <c r="A9" s="601"/>
      <c r="B9" s="603"/>
      <c r="C9" s="394" t="s">
        <v>361</v>
      </c>
      <c r="D9" s="395">
        <v>0</v>
      </c>
      <c r="E9" s="398"/>
      <c r="F9" s="398"/>
      <c r="G9" s="214"/>
      <c r="H9" s="215"/>
    </row>
    <row r="10" spans="1:9" x14ac:dyDescent="0.25">
      <c r="A10" s="601"/>
      <c r="B10" s="603"/>
      <c r="C10" s="394" t="s">
        <v>362</v>
      </c>
      <c r="D10" s="395">
        <v>0</v>
      </c>
      <c r="E10" s="398"/>
      <c r="F10" s="398"/>
      <c r="G10" s="214"/>
      <c r="H10" s="215"/>
    </row>
    <row r="11" spans="1:9" x14ac:dyDescent="0.25">
      <c r="A11" s="601"/>
      <c r="B11" s="603"/>
      <c r="C11" s="394" t="s">
        <v>363</v>
      </c>
      <c r="D11" s="395">
        <v>0</v>
      </c>
      <c r="E11" s="398"/>
      <c r="F11" s="398"/>
      <c r="G11" s="214"/>
      <c r="H11" s="215"/>
    </row>
    <row r="12" spans="1:9" x14ac:dyDescent="0.25">
      <c r="A12" s="601"/>
      <c r="B12" s="603"/>
      <c r="C12" s="394" t="s">
        <v>364</v>
      </c>
      <c r="D12" s="395">
        <v>0</v>
      </c>
      <c r="E12" s="398"/>
      <c r="F12" s="398"/>
      <c r="G12" s="214"/>
      <c r="H12" s="215"/>
    </row>
    <row r="13" spans="1:9" x14ac:dyDescent="0.25">
      <c r="A13" s="601"/>
      <c r="B13" s="603"/>
      <c r="C13" s="394" t="s">
        <v>365</v>
      </c>
      <c r="D13" s="395">
        <v>0</v>
      </c>
      <c r="E13" s="398"/>
      <c r="F13" s="398"/>
      <c r="G13" s="214"/>
      <c r="H13" s="215"/>
    </row>
    <row r="14" spans="1:9" x14ac:dyDescent="0.25">
      <c r="A14" s="601"/>
      <c r="B14" s="603"/>
      <c r="C14" s="394" t="s">
        <v>366</v>
      </c>
      <c r="D14" s="395">
        <v>0</v>
      </c>
      <c r="E14" s="398"/>
      <c r="F14" s="398"/>
      <c r="G14" s="214"/>
      <c r="H14" s="215"/>
    </row>
    <row r="15" spans="1:9" x14ac:dyDescent="0.25">
      <c r="A15" s="601"/>
      <c r="B15" s="603"/>
      <c r="C15" s="394" t="s">
        <v>367</v>
      </c>
      <c r="D15" s="395">
        <v>0</v>
      </c>
      <c r="E15" s="398"/>
      <c r="F15" s="398"/>
      <c r="G15" s="214"/>
      <c r="H15" s="215"/>
    </row>
    <row r="16" spans="1:9" x14ac:dyDescent="0.25">
      <c r="A16" s="601"/>
      <c r="B16" s="603"/>
      <c r="C16" s="394" t="s">
        <v>368</v>
      </c>
      <c r="D16" s="395">
        <v>0</v>
      </c>
      <c r="E16" s="398"/>
      <c r="F16" s="398"/>
      <c r="G16" s="214"/>
      <c r="H16" s="215"/>
    </row>
    <row r="17" spans="1:8" x14ac:dyDescent="0.25">
      <c r="A17" s="601"/>
      <c r="B17" s="603"/>
      <c r="C17" s="394" t="s">
        <v>369</v>
      </c>
      <c r="D17" s="395">
        <v>1</v>
      </c>
      <c r="E17" s="395">
        <v>0</v>
      </c>
      <c r="F17" s="395">
        <v>0</v>
      </c>
      <c r="G17" s="214">
        <f t="shared" si="0"/>
        <v>0</v>
      </c>
      <c r="H17" s="215">
        <f t="shared" si="1"/>
        <v>0</v>
      </c>
    </row>
    <row r="18" spans="1:8" x14ac:dyDescent="0.25">
      <c r="A18" s="601"/>
      <c r="B18" s="603"/>
      <c r="C18" s="394" t="s">
        <v>370</v>
      </c>
      <c r="D18" s="395">
        <v>0</v>
      </c>
      <c r="E18" s="398"/>
      <c r="F18" s="398"/>
      <c r="G18" s="214"/>
      <c r="H18" s="215"/>
    </row>
    <row r="19" spans="1:8" x14ac:dyDescent="0.25">
      <c r="A19" s="601"/>
      <c r="B19" s="603"/>
      <c r="C19" s="394" t="s">
        <v>371</v>
      </c>
      <c r="D19" s="395">
        <v>0</v>
      </c>
      <c r="E19" s="398"/>
      <c r="F19" s="398"/>
      <c r="G19" s="214"/>
      <c r="H19" s="215"/>
    </row>
    <row r="20" spans="1:8" x14ac:dyDescent="0.25">
      <c r="A20" s="601"/>
      <c r="B20" s="603"/>
      <c r="C20" s="394" t="s">
        <v>372</v>
      </c>
      <c r="D20" s="395">
        <v>0</v>
      </c>
      <c r="E20" s="398"/>
      <c r="F20" s="398"/>
      <c r="G20" s="214"/>
      <c r="H20" s="215"/>
    </row>
    <row r="21" spans="1:8" x14ac:dyDescent="0.25">
      <c r="A21" s="601"/>
      <c r="B21" s="603"/>
      <c r="C21" s="394" t="s">
        <v>373</v>
      </c>
      <c r="D21" s="395">
        <v>0</v>
      </c>
      <c r="E21" s="398"/>
      <c r="F21" s="398"/>
      <c r="G21" s="214"/>
      <c r="H21" s="215"/>
    </row>
    <row r="22" spans="1:8" x14ac:dyDescent="0.25">
      <c r="A22" s="601"/>
      <c r="B22" s="603"/>
      <c r="C22" s="394" t="s">
        <v>374</v>
      </c>
      <c r="D22" s="395">
        <v>1</v>
      </c>
      <c r="E22" s="395">
        <v>0</v>
      </c>
      <c r="F22" s="395">
        <v>0</v>
      </c>
      <c r="G22" s="214">
        <f t="shared" si="0"/>
        <v>0</v>
      </c>
      <c r="H22" s="215">
        <f t="shared" si="1"/>
        <v>0</v>
      </c>
    </row>
    <row r="23" spans="1:8" x14ac:dyDescent="0.25">
      <c r="A23" s="601"/>
      <c r="B23" s="603"/>
      <c r="C23" s="394" t="s">
        <v>375</v>
      </c>
      <c r="D23" s="395">
        <v>0</v>
      </c>
      <c r="E23" s="398"/>
      <c r="F23" s="398"/>
      <c r="G23" s="214"/>
      <c r="H23" s="215"/>
    </row>
    <row r="24" spans="1:8" x14ac:dyDescent="0.25">
      <c r="A24" s="601"/>
      <c r="B24" s="603"/>
      <c r="C24" s="394" t="s">
        <v>376</v>
      </c>
      <c r="D24" s="395">
        <v>1</v>
      </c>
      <c r="E24" s="395">
        <v>0</v>
      </c>
      <c r="F24" s="395">
        <v>0</v>
      </c>
      <c r="G24" s="214">
        <f t="shared" si="0"/>
        <v>0</v>
      </c>
      <c r="H24" s="215">
        <f t="shared" si="1"/>
        <v>0</v>
      </c>
    </row>
    <row r="25" spans="1:8" x14ac:dyDescent="0.25">
      <c r="A25" s="601"/>
      <c r="B25" s="603"/>
      <c r="C25" s="394" t="s">
        <v>377</v>
      </c>
      <c r="D25" s="395">
        <v>0</v>
      </c>
      <c r="E25" s="398"/>
      <c r="F25" s="398"/>
      <c r="G25" s="214"/>
      <c r="H25" s="215"/>
    </row>
    <row r="26" spans="1:8" x14ac:dyDescent="0.25">
      <c r="A26" s="601"/>
      <c r="B26" s="603"/>
      <c r="C26" s="394" t="s">
        <v>378</v>
      </c>
      <c r="D26" s="395">
        <v>0</v>
      </c>
      <c r="E26" s="398"/>
      <c r="F26" s="398"/>
      <c r="G26" s="214"/>
      <c r="H26" s="215"/>
    </row>
    <row r="27" spans="1:8" x14ac:dyDescent="0.25">
      <c r="A27" s="601"/>
      <c r="B27" s="603"/>
      <c r="C27" s="394" t="s">
        <v>379</v>
      </c>
      <c r="D27" s="395">
        <v>0</v>
      </c>
      <c r="E27" s="398"/>
      <c r="F27" s="398"/>
      <c r="G27" s="214"/>
      <c r="H27" s="215"/>
    </row>
    <row r="28" spans="1:8" x14ac:dyDescent="0.25">
      <c r="A28" s="601"/>
      <c r="B28" s="603" t="s">
        <v>380</v>
      </c>
      <c r="C28" s="394" t="s">
        <v>57</v>
      </c>
      <c r="D28" s="395">
        <v>2</v>
      </c>
      <c r="E28" s="395">
        <v>0</v>
      </c>
      <c r="F28" s="395">
        <v>0</v>
      </c>
      <c r="G28" s="214">
        <f t="shared" si="0"/>
        <v>0</v>
      </c>
      <c r="H28" s="215">
        <f t="shared" si="1"/>
        <v>0</v>
      </c>
    </row>
    <row r="29" spans="1:8" x14ac:dyDescent="0.25">
      <c r="A29" s="601"/>
      <c r="B29" s="603"/>
      <c r="C29" s="394" t="s">
        <v>381</v>
      </c>
      <c r="D29" s="395">
        <v>2</v>
      </c>
      <c r="E29" s="395">
        <v>0</v>
      </c>
      <c r="F29" s="395">
        <v>0</v>
      </c>
      <c r="G29" s="214">
        <f t="shared" si="0"/>
        <v>0</v>
      </c>
      <c r="H29" s="215">
        <f t="shared" si="1"/>
        <v>0</v>
      </c>
    </row>
    <row r="30" spans="1:8" x14ac:dyDescent="0.25">
      <c r="A30" s="601"/>
      <c r="B30" s="603"/>
      <c r="C30" s="394" t="s">
        <v>382</v>
      </c>
      <c r="D30" s="395">
        <v>0</v>
      </c>
      <c r="E30" s="398"/>
      <c r="F30" s="398"/>
      <c r="G30" s="214"/>
      <c r="H30" s="215"/>
    </row>
    <row r="31" spans="1:8" x14ac:dyDescent="0.25">
      <c r="A31" s="601"/>
      <c r="B31" s="603" t="s">
        <v>383</v>
      </c>
      <c r="C31" s="394" t="s">
        <v>57</v>
      </c>
      <c r="D31" s="395">
        <v>0</v>
      </c>
      <c r="E31" s="398"/>
      <c r="F31" s="398"/>
      <c r="G31" s="214"/>
      <c r="H31" s="215"/>
    </row>
    <row r="32" spans="1:8" x14ac:dyDescent="0.25">
      <c r="A32" s="601"/>
      <c r="B32" s="603"/>
      <c r="C32" s="394" t="s">
        <v>384</v>
      </c>
      <c r="D32" s="395">
        <v>0</v>
      </c>
      <c r="E32" s="398"/>
      <c r="F32" s="398"/>
      <c r="G32" s="214"/>
      <c r="H32" s="215"/>
    </row>
    <row r="33" spans="1:8" x14ac:dyDescent="0.25">
      <c r="A33" s="601"/>
      <c r="B33" s="603"/>
      <c r="C33" s="394" t="s">
        <v>385</v>
      </c>
      <c r="D33" s="395">
        <v>0</v>
      </c>
      <c r="E33" s="398"/>
      <c r="F33" s="398"/>
      <c r="G33" s="214"/>
      <c r="H33" s="215"/>
    </row>
    <row r="34" spans="1:8" x14ac:dyDescent="0.25">
      <c r="A34" s="601"/>
      <c r="B34" s="603" t="s">
        <v>386</v>
      </c>
      <c r="C34" s="394" t="s">
        <v>57</v>
      </c>
      <c r="D34" s="395">
        <v>2</v>
      </c>
      <c r="E34" s="395">
        <v>0</v>
      </c>
      <c r="F34" s="395">
        <v>0</v>
      </c>
      <c r="G34" s="214">
        <f t="shared" si="0"/>
        <v>0</v>
      </c>
      <c r="H34" s="215">
        <f t="shared" si="1"/>
        <v>0</v>
      </c>
    </row>
    <row r="35" spans="1:8" x14ac:dyDescent="0.25">
      <c r="A35" s="601"/>
      <c r="B35" s="603"/>
      <c r="C35" s="394" t="s">
        <v>387</v>
      </c>
      <c r="D35" s="395">
        <v>1</v>
      </c>
      <c r="E35" s="395">
        <v>0</v>
      </c>
      <c r="F35" s="395">
        <v>0</v>
      </c>
      <c r="G35" s="214">
        <f t="shared" si="0"/>
        <v>0</v>
      </c>
      <c r="H35" s="215">
        <f t="shared" si="1"/>
        <v>0</v>
      </c>
    </row>
    <row r="36" spans="1:8" x14ac:dyDescent="0.25">
      <c r="A36" s="601"/>
      <c r="B36" s="603"/>
      <c r="C36" s="394" t="s">
        <v>388</v>
      </c>
      <c r="D36" s="395">
        <v>1</v>
      </c>
      <c r="E36" s="395">
        <v>0</v>
      </c>
      <c r="F36" s="395">
        <v>0</v>
      </c>
      <c r="G36" s="214">
        <f t="shared" si="0"/>
        <v>0</v>
      </c>
      <c r="H36" s="215">
        <f t="shared" si="1"/>
        <v>0</v>
      </c>
    </row>
    <row r="37" spans="1:8" x14ac:dyDescent="0.25">
      <c r="A37" s="601"/>
      <c r="B37" s="603"/>
      <c r="C37" s="394" t="s">
        <v>389</v>
      </c>
      <c r="D37" s="395">
        <v>0</v>
      </c>
      <c r="E37" s="398"/>
      <c r="F37" s="398"/>
      <c r="G37" s="214"/>
      <c r="H37" s="215"/>
    </row>
    <row r="38" spans="1:8" x14ac:dyDescent="0.25">
      <c r="A38" s="601"/>
      <c r="B38" s="603"/>
      <c r="C38" s="394" t="s">
        <v>390</v>
      </c>
      <c r="D38" s="395">
        <v>0</v>
      </c>
      <c r="E38" s="398"/>
      <c r="F38" s="398"/>
      <c r="G38" s="214"/>
      <c r="H38" s="215"/>
    </row>
    <row r="39" spans="1:8" x14ac:dyDescent="0.25">
      <c r="A39" s="601"/>
      <c r="B39" s="603"/>
      <c r="C39" s="394" t="s">
        <v>391</v>
      </c>
      <c r="D39" s="395">
        <v>0</v>
      </c>
      <c r="E39" s="398"/>
      <c r="F39" s="398"/>
      <c r="G39" s="214"/>
      <c r="H39" s="215"/>
    </row>
    <row r="40" spans="1:8" x14ac:dyDescent="0.25">
      <c r="A40" s="601"/>
      <c r="B40" s="603" t="s">
        <v>392</v>
      </c>
      <c r="C40" s="394" t="s">
        <v>57</v>
      </c>
      <c r="D40" s="395">
        <v>0</v>
      </c>
      <c r="E40" s="398"/>
      <c r="F40" s="398"/>
      <c r="G40" s="214"/>
      <c r="H40" s="215"/>
    </row>
    <row r="41" spans="1:8" x14ac:dyDescent="0.25">
      <c r="A41" s="601"/>
      <c r="B41" s="603"/>
      <c r="C41" s="394" t="s">
        <v>393</v>
      </c>
      <c r="D41" s="395">
        <v>0</v>
      </c>
      <c r="E41" s="398"/>
      <c r="F41" s="398"/>
      <c r="G41" s="214"/>
      <c r="H41" s="215"/>
    </row>
    <row r="42" spans="1:8" x14ac:dyDescent="0.25">
      <c r="A42" s="601"/>
      <c r="B42" s="603" t="s">
        <v>394</v>
      </c>
      <c r="C42" s="394" t="s">
        <v>57</v>
      </c>
      <c r="D42" s="395">
        <v>4</v>
      </c>
      <c r="E42" s="395">
        <v>0</v>
      </c>
      <c r="F42" s="395">
        <v>0</v>
      </c>
      <c r="G42" s="214">
        <f t="shared" si="0"/>
        <v>0</v>
      </c>
      <c r="H42" s="215">
        <f t="shared" si="1"/>
        <v>0</v>
      </c>
    </row>
    <row r="43" spans="1:8" x14ac:dyDescent="0.25">
      <c r="A43" s="601"/>
      <c r="B43" s="603"/>
      <c r="C43" s="394" t="s">
        <v>395</v>
      </c>
      <c r="D43" s="395">
        <v>0</v>
      </c>
      <c r="E43" s="398"/>
      <c r="F43" s="398"/>
      <c r="G43" s="214"/>
      <c r="H43" s="215"/>
    </row>
    <row r="44" spans="1:8" x14ac:dyDescent="0.25">
      <c r="A44" s="601"/>
      <c r="B44" s="603"/>
      <c r="C44" s="394" t="s">
        <v>396</v>
      </c>
      <c r="D44" s="395">
        <v>0</v>
      </c>
      <c r="E44" s="398"/>
      <c r="F44" s="398"/>
      <c r="G44" s="214"/>
      <c r="H44" s="215"/>
    </row>
    <row r="45" spans="1:8" x14ac:dyDescent="0.25">
      <c r="A45" s="601"/>
      <c r="B45" s="603"/>
      <c r="C45" s="394" t="s">
        <v>397</v>
      </c>
      <c r="D45" s="395">
        <v>4</v>
      </c>
      <c r="E45" s="395">
        <v>0</v>
      </c>
      <c r="F45" s="395">
        <v>0</v>
      </c>
      <c r="G45" s="214">
        <f t="shared" si="0"/>
        <v>0</v>
      </c>
      <c r="H45" s="215">
        <f t="shared" si="1"/>
        <v>0</v>
      </c>
    </row>
    <row r="46" spans="1:8" x14ac:dyDescent="0.25">
      <c r="A46" s="601"/>
      <c r="B46" s="603"/>
      <c r="C46" s="394" t="s">
        <v>398</v>
      </c>
      <c r="D46" s="395">
        <v>0</v>
      </c>
      <c r="E46" s="398"/>
      <c r="F46" s="398"/>
      <c r="G46" s="214"/>
      <c r="H46" s="215"/>
    </row>
    <row r="47" spans="1:8" x14ac:dyDescent="0.25">
      <c r="A47" s="601"/>
      <c r="B47" s="603"/>
      <c r="C47" s="394" t="s">
        <v>399</v>
      </c>
      <c r="D47" s="395">
        <v>0</v>
      </c>
      <c r="E47" s="398"/>
      <c r="F47" s="398"/>
      <c r="G47" s="214"/>
      <c r="H47" s="215"/>
    </row>
    <row r="48" spans="1:8" x14ac:dyDescent="0.25">
      <c r="A48" s="601"/>
      <c r="B48" s="603" t="s">
        <v>400</v>
      </c>
      <c r="C48" s="394" t="s">
        <v>57</v>
      </c>
      <c r="D48" s="395">
        <v>6</v>
      </c>
      <c r="E48" s="395">
        <v>0</v>
      </c>
      <c r="F48" s="395">
        <v>0</v>
      </c>
      <c r="G48" s="214">
        <f t="shared" si="0"/>
        <v>0</v>
      </c>
      <c r="H48" s="215">
        <f t="shared" si="1"/>
        <v>0</v>
      </c>
    </row>
    <row r="49" spans="1:8" x14ac:dyDescent="0.25">
      <c r="A49" s="601"/>
      <c r="B49" s="603"/>
      <c r="C49" s="394" t="s">
        <v>401</v>
      </c>
      <c r="D49" s="395">
        <v>0</v>
      </c>
      <c r="E49" s="398"/>
      <c r="F49" s="398"/>
      <c r="G49" s="214"/>
      <c r="H49" s="215"/>
    </row>
    <row r="50" spans="1:8" x14ac:dyDescent="0.25">
      <c r="A50" s="601"/>
      <c r="B50" s="603"/>
      <c r="C50" s="394" t="s">
        <v>402</v>
      </c>
      <c r="D50" s="395">
        <v>0</v>
      </c>
      <c r="E50" s="398"/>
      <c r="F50" s="398"/>
      <c r="G50" s="214"/>
      <c r="H50" s="215"/>
    </row>
    <row r="51" spans="1:8" x14ac:dyDescent="0.25">
      <c r="A51" s="601"/>
      <c r="B51" s="603"/>
      <c r="C51" s="394" t="s">
        <v>403</v>
      </c>
      <c r="D51" s="395">
        <v>0</v>
      </c>
      <c r="E51" s="398"/>
      <c r="F51" s="398"/>
      <c r="G51" s="214"/>
      <c r="H51" s="215"/>
    </row>
    <row r="52" spans="1:8" x14ac:dyDescent="0.25">
      <c r="A52" s="601"/>
      <c r="B52" s="603"/>
      <c r="C52" s="394" t="s">
        <v>404</v>
      </c>
      <c r="D52" s="395">
        <v>0</v>
      </c>
      <c r="E52" s="398"/>
      <c r="F52" s="398"/>
      <c r="G52" s="214"/>
      <c r="H52" s="215"/>
    </row>
    <row r="53" spans="1:8" x14ac:dyDescent="0.25">
      <c r="A53" s="601"/>
      <c r="B53" s="603"/>
      <c r="C53" s="394" t="s">
        <v>405</v>
      </c>
      <c r="D53" s="395">
        <v>0</v>
      </c>
      <c r="E53" s="398"/>
      <c r="F53" s="398"/>
      <c r="G53" s="214"/>
      <c r="H53" s="215"/>
    </row>
    <row r="54" spans="1:8" x14ac:dyDescent="0.25">
      <c r="A54" s="601"/>
      <c r="B54" s="603"/>
      <c r="C54" s="394" t="s">
        <v>406</v>
      </c>
      <c r="D54" s="395">
        <v>1</v>
      </c>
      <c r="E54" s="395">
        <v>0</v>
      </c>
      <c r="F54" s="395">
        <v>0</v>
      </c>
      <c r="G54" s="214">
        <f t="shared" si="0"/>
        <v>0</v>
      </c>
      <c r="H54" s="215">
        <f t="shared" si="1"/>
        <v>0</v>
      </c>
    </row>
    <row r="55" spans="1:8" x14ac:dyDescent="0.25">
      <c r="A55" s="601"/>
      <c r="B55" s="603"/>
      <c r="C55" s="394" t="s">
        <v>407</v>
      </c>
      <c r="D55" s="395">
        <v>0</v>
      </c>
      <c r="E55" s="398"/>
      <c r="F55" s="398"/>
      <c r="G55" s="214"/>
      <c r="H55" s="215"/>
    </row>
    <row r="56" spans="1:8" x14ac:dyDescent="0.25">
      <c r="A56" s="601"/>
      <c r="B56" s="603"/>
      <c r="C56" s="394" t="s">
        <v>408</v>
      </c>
      <c r="D56" s="395">
        <v>4</v>
      </c>
      <c r="E56" s="395">
        <v>0</v>
      </c>
      <c r="F56" s="395">
        <v>0</v>
      </c>
      <c r="G56" s="214">
        <f t="shared" si="0"/>
        <v>0</v>
      </c>
      <c r="H56" s="215">
        <f t="shared" si="1"/>
        <v>0</v>
      </c>
    </row>
    <row r="57" spans="1:8" x14ac:dyDescent="0.25">
      <c r="A57" s="601"/>
      <c r="B57" s="603"/>
      <c r="C57" s="394" t="s">
        <v>409</v>
      </c>
      <c r="D57" s="395">
        <v>0</v>
      </c>
      <c r="E57" s="398"/>
      <c r="F57" s="398"/>
      <c r="G57" s="214"/>
      <c r="H57" s="215"/>
    </row>
    <row r="58" spans="1:8" x14ac:dyDescent="0.25">
      <c r="A58" s="601"/>
      <c r="B58" s="603"/>
      <c r="C58" s="394" t="s">
        <v>410</v>
      </c>
      <c r="D58" s="395">
        <v>0</v>
      </c>
      <c r="E58" s="398"/>
      <c r="F58" s="398"/>
      <c r="G58" s="214"/>
      <c r="H58" s="215"/>
    </row>
    <row r="59" spans="1:8" x14ac:dyDescent="0.25">
      <c r="A59" s="601"/>
      <c r="B59" s="603"/>
      <c r="C59" s="394" t="s">
        <v>411</v>
      </c>
      <c r="D59" s="395">
        <v>1</v>
      </c>
      <c r="E59" s="395">
        <v>0</v>
      </c>
      <c r="F59" s="395">
        <v>0</v>
      </c>
      <c r="G59" s="214">
        <f t="shared" ref="G59:G95" si="2">E59/D59*100</f>
        <v>0</v>
      </c>
      <c r="H59" s="215">
        <f t="shared" ref="H59:H95" si="3">F59/D59*100</f>
        <v>0</v>
      </c>
    </row>
    <row r="60" spans="1:8" x14ac:dyDescent="0.25">
      <c r="A60" s="601"/>
      <c r="B60" s="603"/>
      <c r="C60" s="394" t="s">
        <v>412</v>
      </c>
      <c r="D60" s="395">
        <v>0</v>
      </c>
      <c r="E60" s="398"/>
      <c r="F60" s="398"/>
      <c r="G60" s="214"/>
      <c r="H60" s="215"/>
    </row>
    <row r="61" spans="1:8" x14ac:dyDescent="0.25">
      <c r="A61" s="601"/>
      <c r="B61" s="603"/>
      <c r="C61" s="394" t="s">
        <v>413</v>
      </c>
      <c r="D61" s="395">
        <v>0</v>
      </c>
      <c r="E61" s="398"/>
      <c r="F61" s="398"/>
      <c r="G61" s="214"/>
      <c r="H61" s="215"/>
    </row>
    <row r="62" spans="1:8" x14ac:dyDescent="0.25">
      <c r="A62" s="601"/>
      <c r="B62" s="603"/>
      <c r="C62" s="394" t="s">
        <v>414</v>
      </c>
      <c r="D62" s="395">
        <v>0</v>
      </c>
      <c r="E62" s="398"/>
      <c r="F62" s="398"/>
      <c r="G62" s="214"/>
      <c r="H62" s="215"/>
    </row>
    <row r="63" spans="1:8" x14ac:dyDescent="0.25">
      <c r="A63" s="601"/>
      <c r="B63" s="603" t="s">
        <v>415</v>
      </c>
      <c r="C63" s="394" t="s">
        <v>57</v>
      </c>
      <c r="D63" s="395">
        <v>5</v>
      </c>
      <c r="E63" s="395">
        <v>0</v>
      </c>
      <c r="F63" s="395">
        <v>0</v>
      </c>
      <c r="G63" s="214">
        <f t="shared" si="2"/>
        <v>0</v>
      </c>
      <c r="H63" s="215">
        <f t="shared" si="3"/>
        <v>0</v>
      </c>
    </row>
    <row r="64" spans="1:8" x14ac:dyDescent="0.25">
      <c r="A64" s="601"/>
      <c r="B64" s="603"/>
      <c r="C64" s="394" t="s">
        <v>416</v>
      </c>
      <c r="D64" s="395">
        <v>0</v>
      </c>
      <c r="E64" s="398"/>
      <c r="F64" s="398"/>
      <c r="G64" s="214"/>
      <c r="H64" s="215"/>
    </row>
    <row r="65" spans="1:8" x14ac:dyDescent="0.25">
      <c r="A65" s="601"/>
      <c r="B65" s="603"/>
      <c r="C65" s="394" t="s">
        <v>417</v>
      </c>
      <c r="D65" s="395">
        <v>4</v>
      </c>
      <c r="E65" s="395">
        <v>0</v>
      </c>
      <c r="F65" s="395">
        <v>0</v>
      </c>
      <c r="G65" s="214">
        <f t="shared" si="2"/>
        <v>0</v>
      </c>
      <c r="H65" s="215">
        <f t="shared" si="3"/>
        <v>0</v>
      </c>
    </row>
    <row r="66" spans="1:8" x14ac:dyDescent="0.25">
      <c r="A66" s="601"/>
      <c r="B66" s="603"/>
      <c r="C66" s="394" t="s">
        <v>418</v>
      </c>
      <c r="D66" s="395">
        <v>0</v>
      </c>
      <c r="E66" s="398"/>
      <c r="F66" s="398"/>
      <c r="G66" s="214"/>
      <c r="H66" s="215"/>
    </row>
    <row r="67" spans="1:8" x14ac:dyDescent="0.25">
      <c r="A67" s="601"/>
      <c r="B67" s="603"/>
      <c r="C67" s="394" t="s">
        <v>419</v>
      </c>
      <c r="D67" s="395">
        <v>0</v>
      </c>
      <c r="E67" s="398"/>
      <c r="F67" s="398"/>
      <c r="G67" s="214"/>
      <c r="H67" s="215"/>
    </row>
    <row r="68" spans="1:8" x14ac:dyDescent="0.25">
      <c r="A68" s="601"/>
      <c r="B68" s="603"/>
      <c r="C68" s="394" t="s">
        <v>420</v>
      </c>
      <c r="D68" s="395">
        <v>0</v>
      </c>
      <c r="E68" s="398"/>
      <c r="F68" s="398"/>
      <c r="G68" s="214"/>
      <c r="H68" s="215"/>
    </row>
    <row r="69" spans="1:8" x14ac:dyDescent="0.25">
      <c r="A69" s="601"/>
      <c r="B69" s="603"/>
      <c r="C69" s="394" t="s">
        <v>421</v>
      </c>
      <c r="D69" s="395">
        <v>1</v>
      </c>
      <c r="E69" s="395">
        <v>0</v>
      </c>
      <c r="F69" s="395">
        <v>0</v>
      </c>
      <c r="G69" s="214">
        <f t="shared" si="2"/>
        <v>0</v>
      </c>
      <c r="H69" s="215">
        <f t="shared" si="3"/>
        <v>0</v>
      </c>
    </row>
    <row r="70" spans="1:8" x14ac:dyDescent="0.25">
      <c r="A70" s="601"/>
      <c r="B70" s="603"/>
      <c r="C70" s="394" t="s">
        <v>422</v>
      </c>
      <c r="D70" s="395">
        <v>0</v>
      </c>
      <c r="E70" s="398"/>
      <c r="F70" s="398"/>
      <c r="G70" s="214"/>
      <c r="H70" s="215"/>
    </row>
    <row r="71" spans="1:8" x14ac:dyDescent="0.25">
      <c r="A71" s="601"/>
      <c r="B71" s="603"/>
      <c r="C71" s="394" t="s">
        <v>423</v>
      </c>
      <c r="D71" s="395">
        <v>0</v>
      </c>
      <c r="E71" s="398"/>
      <c r="F71" s="398"/>
      <c r="G71" s="214"/>
      <c r="H71" s="215"/>
    </row>
    <row r="72" spans="1:8" x14ac:dyDescent="0.25">
      <c r="A72" s="601"/>
      <c r="B72" s="603"/>
      <c r="C72" s="394" t="s">
        <v>424</v>
      </c>
      <c r="D72" s="395">
        <v>0</v>
      </c>
      <c r="E72" s="398"/>
      <c r="F72" s="398"/>
      <c r="G72" s="214"/>
      <c r="H72" s="215"/>
    </row>
    <row r="73" spans="1:8" x14ac:dyDescent="0.25">
      <c r="A73" s="601"/>
      <c r="B73" s="603" t="s">
        <v>425</v>
      </c>
      <c r="C73" s="394" t="s">
        <v>57</v>
      </c>
      <c r="D73" s="395">
        <v>0</v>
      </c>
      <c r="E73" s="398"/>
      <c r="F73" s="398"/>
      <c r="G73" s="214"/>
      <c r="H73" s="215"/>
    </row>
    <row r="74" spans="1:8" x14ac:dyDescent="0.25">
      <c r="A74" s="601"/>
      <c r="B74" s="603"/>
      <c r="C74" s="394" t="s">
        <v>426</v>
      </c>
      <c r="D74" s="395">
        <v>0</v>
      </c>
      <c r="E74" s="398"/>
      <c r="F74" s="398"/>
      <c r="G74" s="214"/>
      <c r="H74" s="215"/>
    </row>
    <row r="75" spans="1:8" x14ac:dyDescent="0.25">
      <c r="A75" s="601"/>
      <c r="B75" s="603"/>
      <c r="C75" s="394" t="s">
        <v>427</v>
      </c>
      <c r="D75" s="395">
        <v>0</v>
      </c>
      <c r="E75" s="398"/>
      <c r="F75" s="398"/>
      <c r="G75" s="214"/>
      <c r="H75" s="215"/>
    </row>
    <row r="76" spans="1:8" x14ac:dyDescent="0.25">
      <c r="A76" s="601"/>
      <c r="B76" s="603"/>
      <c r="C76" s="394" t="s">
        <v>428</v>
      </c>
      <c r="D76" s="395">
        <v>0</v>
      </c>
      <c r="E76" s="398"/>
      <c r="F76" s="398"/>
      <c r="G76" s="214"/>
      <c r="H76" s="215"/>
    </row>
    <row r="77" spans="1:8" x14ac:dyDescent="0.25">
      <c r="A77" s="601"/>
      <c r="B77" s="603" t="s">
        <v>429</v>
      </c>
      <c r="C77" s="394" t="s">
        <v>57</v>
      </c>
      <c r="D77" s="395">
        <v>5</v>
      </c>
      <c r="E77" s="395">
        <v>0</v>
      </c>
      <c r="F77" s="395">
        <v>0</v>
      </c>
      <c r="G77" s="214">
        <f t="shared" si="2"/>
        <v>0</v>
      </c>
      <c r="H77" s="215">
        <f t="shared" si="3"/>
        <v>0</v>
      </c>
    </row>
    <row r="78" spans="1:8" x14ac:dyDescent="0.25">
      <c r="A78" s="601"/>
      <c r="B78" s="603"/>
      <c r="C78" s="394" t="s">
        <v>430</v>
      </c>
      <c r="D78" s="395">
        <v>0</v>
      </c>
      <c r="E78" s="398"/>
      <c r="F78" s="398"/>
      <c r="G78" s="214"/>
      <c r="H78" s="215"/>
    </row>
    <row r="79" spans="1:8" x14ac:dyDescent="0.25">
      <c r="A79" s="601"/>
      <c r="B79" s="603"/>
      <c r="C79" s="394" t="s">
        <v>431</v>
      </c>
      <c r="D79" s="395">
        <v>0</v>
      </c>
      <c r="E79" s="398"/>
      <c r="F79" s="398"/>
      <c r="G79" s="214"/>
      <c r="H79" s="215"/>
    </row>
    <row r="80" spans="1:8" x14ac:dyDescent="0.25">
      <c r="A80" s="601"/>
      <c r="B80" s="603"/>
      <c r="C80" s="394" t="s">
        <v>432</v>
      </c>
      <c r="D80" s="395">
        <v>0</v>
      </c>
      <c r="E80" s="398"/>
      <c r="F80" s="398"/>
      <c r="G80" s="214"/>
      <c r="H80" s="215"/>
    </row>
    <row r="81" spans="1:8" x14ac:dyDescent="0.25">
      <c r="A81" s="601"/>
      <c r="B81" s="603"/>
      <c r="C81" s="394" t="s">
        <v>433</v>
      </c>
      <c r="D81" s="395">
        <v>4</v>
      </c>
      <c r="E81" s="395">
        <v>0</v>
      </c>
      <c r="F81" s="395">
        <v>0</v>
      </c>
      <c r="G81" s="214">
        <f t="shared" si="2"/>
        <v>0</v>
      </c>
      <c r="H81" s="215">
        <f t="shared" si="3"/>
        <v>0</v>
      </c>
    </row>
    <row r="82" spans="1:8" x14ac:dyDescent="0.25">
      <c r="A82" s="601"/>
      <c r="B82" s="603"/>
      <c r="C82" s="394" t="s">
        <v>434</v>
      </c>
      <c r="D82" s="395">
        <v>0</v>
      </c>
      <c r="E82" s="398"/>
      <c r="F82" s="398"/>
      <c r="G82" s="214"/>
      <c r="H82" s="215"/>
    </row>
    <row r="83" spans="1:8" x14ac:dyDescent="0.25">
      <c r="A83" s="601"/>
      <c r="B83" s="603"/>
      <c r="C83" s="394" t="s">
        <v>435</v>
      </c>
      <c r="D83" s="395">
        <v>0</v>
      </c>
      <c r="E83" s="398"/>
      <c r="F83" s="398"/>
      <c r="G83" s="214"/>
      <c r="H83" s="215"/>
    </row>
    <row r="84" spans="1:8" x14ac:dyDescent="0.25">
      <c r="A84" s="601"/>
      <c r="B84" s="603"/>
      <c r="C84" s="394" t="s">
        <v>436</v>
      </c>
      <c r="D84" s="395">
        <v>0</v>
      </c>
      <c r="E84" s="398"/>
      <c r="F84" s="398"/>
      <c r="G84" s="214"/>
      <c r="H84" s="215"/>
    </row>
    <row r="85" spans="1:8" x14ac:dyDescent="0.25">
      <c r="A85" s="601"/>
      <c r="B85" s="603"/>
      <c r="C85" s="394" t="s">
        <v>437</v>
      </c>
      <c r="D85" s="395">
        <v>0</v>
      </c>
      <c r="E85" s="398"/>
      <c r="F85" s="398"/>
      <c r="G85" s="214"/>
      <c r="H85" s="215"/>
    </row>
    <row r="86" spans="1:8" x14ac:dyDescent="0.25">
      <c r="A86" s="601"/>
      <c r="B86" s="603"/>
      <c r="C86" s="394" t="s">
        <v>438</v>
      </c>
      <c r="D86" s="395">
        <v>1</v>
      </c>
      <c r="E86" s="395">
        <v>0</v>
      </c>
      <c r="F86" s="395">
        <v>0</v>
      </c>
      <c r="G86" s="214">
        <f t="shared" si="2"/>
        <v>0</v>
      </c>
      <c r="H86" s="215">
        <f t="shared" si="3"/>
        <v>0</v>
      </c>
    </row>
    <row r="87" spans="1:8" x14ac:dyDescent="0.25">
      <c r="A87" s="601"/>
      <c r="B87" s="603" t="s">
        <v>439</v>
      </c>
      <c r="C87" s="394" t="s">
        <v>57</v>
      </c>
      <c r="D87" s="395">
        <v>9</v>
      </c>
      <c r="E87" s="395">
        <v>0</v>
      </c>
      <c r="F87" s="395">
        <v>0</v>
      </c>
      <c r="G87" s="214">
        <f t="shared" si="2"/>
        <v>0</v>
      </c>
      <c r="H87" s="215">
        <f t="shared" si="3"/>
        <v>0</v>
      </c>
    </row>
    <row r="88" spans="1:8" x14ac:dyDescent="0.25">
      <c r="A88" s="601"/>
      <c r="B88" s="603"/>
      <c r="C88" s="394" t="s">
        <v>440</v>
      </c>
      <c r="D88" s="395">
        <v>0</v>
      </c>
      <c r="E88" s="398"/>
      <c r="F88" s="398"/>
      <c r="G88" s="214"/>
      <c r="H88" s="215"/>
    </row>
    <row r="89" spans="1:8" x14ac:dyDescent="0.25">
      <c r="A89" s="601"/>
      <c r="B89" s="603"/>
      <c r="C89" s="394" t="s">
        <v>441</v>
      </c>
      <c r="D89" s="395">
        <v>0</v>
      </c>
      <c r="E89" s="398"/>
      <c r="F89" s="398"/>
      <c r="G89" s="214"/>
      <c r="H89" s="215"/>
    </row>
    <row r="90" spans="1:8" x14ac:dyDescent="0.25">
      <c r="A90" s="601"/>
      <c r="B90" s="603"/>
      <c r="C90" s="394" t="s">
        <v>442</v>
      </c>
      <c r="D90" s="395">
        <v>0</v>
      </c>
      <c r="E90" s="398"/>
      <c r="F90" s="398"/>
      <c r="G90" s="214"/>
      <c r="H90" s="215"/>
    </row>
    <row r="91" spans="1:8" x14ac:dyDescent="0.25">
      <c r="A91" s="601"/>
      <c r="B91" s="603"/>
      <c r="C91" s="394" t="s">
        <v>443</v>
      </c>
      <c r="D91" s="395">
        <v>0</v>
      </c>
      <c r="E91" s="398"/>
      <c r="F91" s="398"/>
      <c r="G91" s="214"/>
      <c r="H91" s="215"/>
    </row>
    <row r="92" spans="1:8" x14ac:dyDescent="0.25">
      <c r="A92" s="601"/>
      <c r="B92" s="603"/>
      <c r="C92" s="394" t="s">
        <v>444</v>
      </c>
      <c r="D92" s="395">
        <v>0</v>
      </c>
      <c r="E92" s="398"/>
      <c r="F92" s="398"/>
      <c r="G92" s="214"/>
      <c r="H92" s="215"/>
    </row>
    <row r="93" spans="1:8" x14ac:dyDescent="0.25">
      <c r="A93" s="601"/>
      <c r="B93" s="603"/>
      <c r="C93" s="394" t="s">
        <v>445</v>
      </c>
      <c r="D93" s="395">
        <v>0</v>
      </c>
      <c r="E93" s="398"/>
      <c r="F93" s="398"/>
      <c r="G93" s="214"/>
      <c r="H93" s="215"/>
    </row>
    <row r="94" spans="1:8" x14ac:dyDescent="0.25">
      <c r="A94" s="601"/>
      <c r="B94" s="603"/>
      <c r="C94" s="394" t="s">
        <v>446</v>
      </c>
      <c r="D94" s="395">
        <v>1</v>
      </c>
      <c r="E94" s="395">
        <v>0</v>
      </c>
      <c r="F94" s="395">
        <v>0</v>
      </c>
      <c r="G94" s="214">
        <f t="shared" si="2"/>
        <v>0</v>
      </c>
      <c r="H94" s="215">
        <f t="shared" si="3"/>
        <v>0</v>
      </c>
    </row>
    <row r="95" spans="1:8" x14ac:dyDescent="0.25">
      <c r="A95" s="601"/>
      <c r="B95" s="603"/>
      <c r="C95" s="394" t="s">
        <v>447</v>
      </c>
      <c r="D95" s="395">
        <v>8</v>
      </c>
      <c r="E95" s="395">
        <v>0</v>
      </c>
      <c r="F95" s="395">
        <v>0</v>
      </c>
      <c r="G95" s="214">
        <f t="shared" si="2"/>
        <v>0</v>
      </c>
      <c r="H95" s="215">
        <f t="shared" si="3"/>
        <v>0</v>
      </c>
    </row>
    <row r="96" spans="1:8" x14ac:dyDescent="0.25">
      <c r="A96" s="601"/>
      <c r="B96" s="603"/>
      <c r="C96" s="394" t="s">
        <v>448</v>
      </c>
      <c r="D96" s="395">
        <v>0</v>
      </c>
      <c r="E96" s="398"/>
      <c r="F96" s="398"/>
      <c r="G96" s="214"/>
      <c r="H96" s="215"/>
    </row>
    <row r="97" spans="1:8" x14ac:dyDescent="0.25">
      <c r="A97" s="601"/>
      <c r="B97" s="603"/>
      <c r="C97" s="394" t="s">
        <v>449</v>
      </c>
      <c r="D97" s="395">
        <v>0</v>
      </c>
      <c r="E97" s="398"/>
      <c r="F97" s="398"/>
      <c r="G97" s="214"/>
      <c r="H97" s="215"/>
    </row>
    <row r="98" spans="1:8" x14ac:dyDescent="0.25">
      <c r="A98" s="601"/>
      <c r="B98" s="603" t="s">
        <v>450</v>
      </c>
      <c r="C98" s="394" t="s">
        <v>57</v>
      </c>
      <c r="D98" s="395">
        <v>0</v>
      </c>
      <c r="E98" s="398"/>
      <c r="F98" s="398"/>
      <c r="G98" s="214"/>
      <c r="H98" s="215"/>
    </row>
    <row r="99" spans="1:8" x14ac:dyDescent="0.25">
      <c r="A99" s="601"/>
      <c r="B99" s="603"/>
      <c r="C99" s="394" t="s">
        <v>451</v>
      </c>
      <c r="D99" s="395">
        <v>0</v>
      </c>
      <c r="E99" s="398"/>
      <c r="F99" s="398"/>
      <c r="G99" s="214"/>
      <c r="H99" s="215"/>
    </row>
    <row r="100" spans="1:8" x14ac:dyDescent="0.25">
      <c r="A100" s="601"/>
      <c r="B100" s="603"/>
      <c r="C100" s="394" t="s">
        <v>452</v>
      </c>
      <c r="D100" s="395">
        <v>0</v>
      </c>
      <c r="E100" s="398"/>
      <c r="F100" s="398"/>
      <c r="G100" s="214"/>
      <c r="H100" s="215"/>
    </row>
    <row r="101" spans="1:8" x14ac:dyDescent="0.25">
      <c r="A101" s="601"/>
      <c r="B101" s="603"/>
      <c r="C101" s="394" t="s">
        <v>453</v>
      </c>
      <c r="D101" s="395">
        <v>0</v>
      </c>
      <c r="E101" s="398"/>
      <c r="F101" s="398"/>
      <c r="G101" s="214"/>
      <c r="H101" s="215"/>
    </row>
  </sheetData>
  <autoFilter ref="A5:I5">
    <filterColumn colId="0" showButton="0"/>
    <filterColumn colId="1" showButton="0"/>
  </autoFilter>
  <mergeCells count="18">
    <mergeCell ref="A2:H2"/>
    <mergeCell ref="G3:H3"/>
    <mergeCell ref="A4:C4"/>
    <mergeCell ref="A5:C5"/>
    <mergeCell ref="A6:A101"/>
    <mergeCell ref="B6:C6"/>
    <mergeCell ref="B7:B27"/>
    <mergeCell ref="B28:B30"/>
    <mergeCell ref="B31:B33"/>
    <mergeCell ref="B34:B39"/>
    <mergeCell ref="B40:B41"/>
    <mergeCell ref="B42:B47"/>
    <mergeCell ref="B48:B62"/>
    <mergeCell ref="B63:B72"/>
    <mergeCell ref="B73:B76"/>
    <mergeCell ref="B77:B86"/>
    <mergeCell ref="B87:B97"/>
    <mergeCell ref="B98:B101"/>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tabColor rgb="FFFFFF00"/>
  </sheetPr>
  <dimension ref="A1:J102"/>
  <sheetViews>
    <sheetView zoomScale="90" zoomScaleNormal="90" workbookViewId="0">
      <selection activeCell="A7" sqref="A7:L102"/>
    </sheetView>
  </sheetViews>
  <sheetFormatPr defaultColWidth="10" defaultRowHeight="15.75" x14ac:dyDescent="0.25"/>
  <cols>
    <col min="1" max="1" width="28.6640625" style="162" customWidth="1"/>
    <col min="2" max="2" width="24.5" style="229" customWidth="1"/>
    <col min="3" max="3" width="27.33203125" style="162" customWidth="1"/>
    <col min="4" max="4" width="13.83203125" style="105" customWidth="1"/>
    <col min="5" max="5" width="11.1640625" style="162" customWidth="1"/>
    <col min="6" max="6" width="8.5" style="162" customWidth="1"/>
    <col min="7" max="7" width="10.1640625" style="162" customWidth="1"/>
    <col min="8" max="8" width="26.83203125" style="162" customWidth="1"/>
    <col min="9" max="9" width="24.6640625" style="162" customWidth="1"/>
    <col min="10" max="16384" width="10" style="162"/>
  </cols>
  <sheetData>
    <row r="1" spans="1:10" x14ac:dyDescent="0.15">
      <c r="A1" s="161" t="s">
        <v>131</v>
      </c>
      <c r="B1" s="162"/>
      <c r="D1" s="114"/>
    </row>
    <row r="2" spans="1:10" ht="15.75" customHeight="1" x14ac:dyDescent="0.15">
      <c r="A2" s="618" t="s">
        <v>193</v>
      </c>
      <c r="B2" s="618"/>
      <c r="C2" s="618"/>
      <c r="D2" s="618"/>
      <c r="E2" s="618"/>
      <c r="F2" s="618"/>
      <c r="G2" s="618"/>
      <c r="H2" s="618"/>
      <c r="I2" s="618"/>
      <c r="J2" s="191"/>
    </row>
    <row r="3" spans="1:10" ht="10.5" customHeight="1" x14ac:dyDescent="0.15">
      <c r="D3" s="135"/>
    </row>
    <row r="4" spans="1:10" s="230" customFormat="1" x14ac:dyDescent="0.15">
      <c r="A4" s="633" t="s">
        <v>357</v>
      </c>
      <c r="B4" s="633"/>
      <c r="C4" s="633"/>
      <c r="D4" s="576" t="s">
        <v>125</v>
      </c>
      <c r="E4" s="599" t="s">
        <v>194</v>
      </c>
      <c r="F4" s="599"/>
      <c r="G4" s="599"/>
      <c r="H4" s="599"/>
      <c r="I4" s="599" t="s">
        <v>195</v>
      </c>
    </row>
    <row r="5" spans="1:10" s="230" customFormat="1" ht="31.5" x14ac:dyDescent="0.15">
      <c r="A5" s="633"/>
      <c r="B5" s="633"/>
      <c r="C5" s="633"/>
      <c r="D5" s="576"/>
      <c r="E5" s="176" t="s">
        <v>57</v>
      </c>
      <c r="F5" s="176" t="s">
        <v>129</v>
      </c>
      <c r="G5" s="176" t="s">
        <v>128</v>
      </c>
      <c r="H5" s="176" t="s">
        <v>164</v>
      </c>
      <c r="I5" s="599"/>
    </row>
    <row r="6" spans="1:10" s="230" customFormat="1" x14ac:dyDescent="0.15">
      <c r="A6" s="528" t="s">
        <v>151</v>
      </c>
      <c r="B6" s="525"/>
      <c r="C6" s="525"/>
      <c r="D6" s="139">
        <v>5468</v>
      </c>
      <c r="E6" s="231">
        <v>5433</v>
      </c>
      <c r="F6" s="231">
        <v>4826</v>
      </c>
      <c r="G6" s="231">
        <v>588</v>
      </c>
      <c r="H6" s="231">
        <v>19</v>
      </c>
      <c r="I6" s="232">
        <v>4539</v>
      </c>
    </row>
    <row r="7" spans="1:10" x14ac:dyDescent="0.15">
      <c r="A7" s="507" t="s">
        <v>358</v>
      </c>
      <c r="B7" s="509" t="s">
        <v>454</v>
      </c>
      <c r="C7" s="509"/>
      <c r="D7" s="354">
        <v>83</v>
      </c>
      <c r="E7" s="354">
        <v>83</v>
      </c>
      <c r="F7" s="354">
        <v>81</v>
      </c>
      <c r="G7" s="354">
        <v>1</v>
      </c>
      <c r="H7" s="354">
        <v>1</v>
      </c>
      <c r="I7" s="318">
        <v>63</v>
      </c>
    </row>
    <row r="8" spans="1:10" x14ac:dyDescent="0.15">
      <c r="A8" s="508"/>
      <c r="B8" s="510" t="s">
        <v>359</v>
      </c>
      <c r="C8" s="319" t="s">
        <v>454</v>
      </c>
      <c r="D8" s="349">
        <v>20</v>
      </c>
      <c r="E8" s="349">
        <v>20</v>
      </c>
      <c r="F8" s="349">
        <v>20</v>
      </c>
      <c r="G8" s="349">
        <v>0</v>
      </c>
      <c r="H8" s="349">
        <v>0</v>
      </c>
      <c r="I8" s="320">
        <v>18</v>
      </c>
    </row>
    <row r="9" spans="1:10" x14ac:dyDescent="0.15">
      <c r="A9" s="508"/>
      <c r="B9" s="510"/>
      <c r="C9" s="319" t="s">
        <v>360</v>
      </c>
      <c r="D9" s="349">
        <v>1</v>
      </c>
      <c r="E9" s="349">
        <v>1</v>
      </c>
      <c r="F9" s="349">
        <v>1</v>
      </c>
      <c r="G9" s="349">
        <v>0</v>
      </c>
      <c r="H9" s="349">
        <v>0</v>
      </c>
      <c r="I9" s="320">
        <v>1</v>
      </c>
    </row>
    <row r="10" spans="1:10" x14ac:dyDescent="0.15">
      <c r="A10" s="508"/>
      <c r="B10" s="510"/>
      <c r="C10" s="319" t="s">
        <v>361</v>
      </c>
      <c r="D10" s="349">
        <v>1</v>
      </c>
      <c r="E10" s="349">
        <v>1</v>
      </c>
      <c r="F10" s="349">
        <v>1</v>
      </c>
      <c r="G10" s="349">
        <v>0</v>
      </c>
      <c r="H10" s="349">
        <v>0</v>
      </c>
      <c r="I10" s="320">
        <v>1</v>
      </c>
    </row>
    <row r="11" spans="1:10" x14ac:dyDescent="0.15">
      <c r="A11" s="508"/>
      <c r="B11" s="510"/>
      <c r="C11" s="319" t="s">
        <v>362</v>
      </c>
      <c r="D11" s="349">
        <v>1</v>
      </c>
      <c r="E11" s="349">
        <v>1</v>
      </c>
      <c r="F11" s="349">
        <v>1</v>
      </c>
      <c r="G11" s="349">
        <v>0</v>
      </c>
      <c r="H11" s="349">
        <v>0</v>
      </c>
      <c r="I11" s="320">
        <v>0</v>
      </c>
    </row>
    <row r="12" spans="1:10" x14ac:dyDescent="0.15">
      <c r="A12" s="508"/>
      <c r="B12" s="510"/>
      <c r="C12" s="319" t="s">
        <v>363</v>
      </c>
      <c r="D12" s="349">
        <v>1</v>
      </c>
      <c r="E12" s="349">
        <v>1</v>
      </c>
      <c r="F12" s="349">
        <v>1</v>
      </c>
      <c r="G12" s="349">
        <v>0</v>
      </c>
      <c r="H12" s="349">
        <v>0</v>
      </c>
      <c r="I12" s="320">
        <v>1</v>
      </c>
    </row>
    <row r="13" spans="1:10" x14ac:dyDescent="0.15">
      <c r="A13" s="508"/>
      <c r="B13" s="510"/>
      <c r="C13" s="319" t="s">
        <v>364</v>
      </c>
      <c r="D13" s="349">
        <v>1</v>
      </c>
      <c r="E13" s="349">
        <v>1</v>
      </c>
      <c r="F13" s="349">
        <v>1</v>
      </c>
      <c r="G13" s="349">
        <v>0</v>
      </c>
      <c r="H13" s="349">
        <v>0</v>
      </c>
      <c r="I13" s="320">
        <v>1</v>
      </c>
    </row>
    <row r="14" spans="1:10" x14ac:dyDescent="0.15">
      <c r="A14" s="508"/>
      <c r="B14" s="510"/>
      <c r="C14" s="319" t="s">
        <v>365</v>
      </c>
      <c r="D14" s="349">
        <v>1</v>
      </c>
      <c r="E14" s="349">
        <v>1</v>
      </c>
      <c r="F14" s="349">
        <v>1</v>
      </c>
      <c r="G14" s="349">
        <v>0</v>
      </c>
      <c r="H14" s="349">
        <v>0</v>
      </c>
      <c r="I14" s="320">
        <v>1</v>
      </c>
    </row>
    <row r="15" spans="1:10" x14ac:dyDescent="0.15">
      <c r="A15" s="508"/>
      <c r="B15" s="510"/>
      <c r="C15" s="319" t="s">
        <v>366</v>
      </c>
      <c r="D15" s="349">
        <v>1</v>
      </c>
      <c r="E15" s="349">
        <v>1</v>
      </c>
      <c r="F15" s="349">
        <v>1</v>
      </c>
      <c r="G15" s="349">
        <v>0</v>
      </c>
      <c r="H15" s="349">
        <v>0</v>
      </c>
      <c r="I15" s="320">
        <v>1</v>
      </c>
    </row>
    <row r="16" spans="1:10" x14ac:dyDescent="0.15">
      <c r="A16" s="508"/>
      <c r="B16" s="510"/>
      <c r="C16" s="319" t="s">
        <v>367</v>
      </c>
      <c r="D16" s="349">
        <v>1</v>
      </c>
      <c r="E16" s="349">
        <v>1</v>
      </c>
      <c r="F16" s="349">
        <v>1</v>
      </c>
      <c r="G16" s="349">
        <v>0</v>
      </c>
      <c r="H16" s="349">
        <v>0</v>
      </c>
      <c r="I16" s="320">
        <v>1</v>
      </c>
    </row>
    <row r="17" spans="1:9" x14ac:dyDescent="0.15">
      <c r="A17" s="508"/>
      <c r="B17" s="510"/>
      <c r="C17" s="319" t="s">
        <v>368</v>
      </c>
      <c r="D17" s="349">
        <v>1</v>
      </c>
      <c r="E17" s="349">
        <v>1</v>
      </c>
      <c r="F17" s="349">
        <v>1</v>
      </c>
      <c r="G17" s="349">
        <v>0</v>
      </c>
      <c r="H17" s="349">
        <v>0</v>
      </c>
      <c r="I17" s="320">
        <v>1</v>
      </c>
    </row>
    <row r="18" spans="1:9" x14ac:dyDescent="0.15">
      <c r="A18" s="508"/>
      <c r="B18" s="510"/>
      <c r="C18" s="319" t="s">
        <v>369</v>
      </c>
      <c r="D18" s="349">
        <v>1</v>
      </c>
      <c r="E18" s="349">
        <v>1</v>
      </c>
      <c r="F18" s="349">
        <v>1</v>
      </c>
      <c r="G18" s="349">
        <v>0</v>
      </c>
      <c r="H18" s="349">
        <v>0</v>
      </c>
      <c r="I18" s="320">
        <v>1</v>
      </c>
    </row>
    <row r="19" spans="1:9" x14ac:dyDescent="0.15">
      <c r="A19" s="508"/>
      <c r="B19" s="510"/>
      <c r="C19" s="319" t="s">
        <v>370</v>
      </c>
      <c r="D19" s="349">
        <v>1</v>
      </c>
      <c r="E19" s="349">
        <v>1</v>
      </c>
      <c r="F19" s="349">
        <v>1</v>
      </c>
      <c r="G19" s="349">
        <v>0</v>
      </c>
      <c r="H19" s="349">
        <v>0</v>
      </c>
      <c r="I19" s="320">
        <v>1</v>
      </c>
    </row>
    <row r="20" spans="1:9" x14ac:dyDescent="0.15">
      <c r="A20" s="508"/>
      <c r="B20" s="510"/>
      <c r="C20" s="319" t="s">
        <v>371</v>
      </c>
      <c r="D20" s="349">
        <v>1</v>
      </c>
      <c r="E20" s="349">
        <v>1</v>
      </c>
      <c r="F20" s="349">
        <v>1</v>
      </c>
      <c r="G20" s="349">
        <v>0</v>
      </c>
      <c r="H20" s="349">
        <v>0</v>
      </c>
      <c r="I20" s="320">
        <v>0</v>
      </c>
    </row>
    <row r="21" spans="1:9" x14ac:dyDescent="0.15">
      <c r="A21" s="508"/>
      <c r="B21" s="510"/>
      <c r="C21" s="319" t="s">
        <v>372</v>
      </c>
      <c r="D21" s="349">
        <v>1</v>
      </c>
      <c r="E21" s="349">
        <v>1</v>
      </c>
      <c r="F21" s="349">
        <v>1</v>
      </c>
      <c r="G21" s="349">
        <v>0</v>
      </c>
      <c r="H21" s="349">
        <v>0</v>
      </c>
      <c r="I21" s="320">
        <v>1</v>
      </c>
    </row>
    <row r="22" spans="1:9" x14ac:dyDescent="0.15">
      <c r="A22" s="508"/>
      <c r="B22" s="510"/>
      <c r="C22" s="319" t="s">
        <v>373</v>
      </c>
      <c r="D22" s="349">
        <v>1</v>
      </c>
      <c r="E22" s="349">
        <v>1</v>
      </c>
      <c r="F22" s="349">
        <v>1</v>
      </c>
      <c r="G22" s="349">
        <v>0</v>
      </c>
      <c r="H22" s="349">
        <v>0</v>
      </c>
      <c r="I22" s="320">
        <v>1</v>
      </c>
    </row>
    <row r="23" spans="1:9" x14ac:dyDescent="0.15">
      <c r="A23" s="508"/>
      <c r="B23" s="510"/>
      <c r="C23" s="319" t="s">
        <v>374</v>
      </c>
      <c r="D23" s="349">
        <v>1</v>
      </c>
      <c r="E23" s="349">
        <v>1</v>
      </c>
      <c r="F23" s="349">
        <v>1</v>
      </c>
      <c r="G23" s="349">
        <v>0</v>
      </c>
      <c r="H23" s="349">
        <v>0</v>
      </c>
      <c r="I23" s="320">
        <v>1</v>
      </c>
    </row>
    <row r="24" spans="1:9" x14ac:dyDescent="0.15">
      <c r="A24" s="508"/>
      <c r="B24" s="510"/>
      <c r="C24" s="319" t="s">
        <v>375</v>
      </c>
      <c r="D24" s="349">
        <v>1</v>
      </c>
      <c r="E24" s="349">
        <v>1</v>
      </c>
      <c r="F24" s="349">
        <v>1</v>
      </c>
      <c r="G24" s="349">
        <v>0</v>
      </c>
      <c r="H24" s="349">
        <v>0</v>
      </c>
      <c r="I24" s="320">
        <v>1</v>
      </c>
    </row>
    <row r="25" spans="1:9" x14ac:dyDescent="0.15">
      <c r="A25" s="508"/>
      <c r="B25" s="510"/>
      <c r="C25" s="319" t="s">
        <v>376</v>
      </c>
      <c r="D25" s="349">
        <v>1</v>
      </c>
      <c r="E25" s="349">
        <v>1</v>
      </c>
      <c r="F25" s="349">
        <v>1</v>
      </c>
      <c r="G25" s="349">
        <v>0</v>
      </c>
      <c r="H25" s="349">
        <v>0</v>
      </c>
      <c r="I25" s="320">
        <v>1</v>
      </c>
    </row>
    <row r="26" spans="1:9" x14ac:dyDescent="0.15">
      <c r="A26" s="508"/>
      <c r="B26" s="510"/>
      <c r="C26" s="319" t="s">
        <v>377</v>
      </c>
      <c r="D26" s="349">
        <v>1</v>
      </c>
      <c r="E26" s="349">
        <v>1</v>
      </c>
      <c r="F26" s="349">
        <v>1</v>
      </c>
      <c r="G26" s="349">
        <v>0</v>
      </c>
      <c r="H26" s="349">
        <v>0</v>
      </c>
      <c r="I26" s="320">
        <v>1</v>
      </c>
    </row>
    <row r="27" spans="1:9" x14ac:dyDescent="0.15">
      <c r="A27" s="508"/>
      <c r="B27" s="510"/>
      <c r="C27" s="319" t="s">
        <v>378</v>
      </c>
      <c r="D27" s="349">
        <v>1</v>
      </c>
      <c r="E27" s="349">
        <v>1</v>
      </c>
      <c r="F27" s="349">
        <v>1</v>
      </c>
      <c r="G27" s="349">
        <v>0</v>
      </c>
      <c r="H27" s="349">
        <v>0</v>
      </c>
      <c r="I27" s="320">
        <v>1</v>
      </c>
    </row>
    <row r="28" spans="1:9" x14ac:dyDescent="0.15">
      <c r="A28" s="508"/>
      <c r="B28" s="510"/>
      <c r="C28" s="319" t="s">
        <v>379</v>
      </c>
      <c r="D28" s="349">
        <v>1</v>
      </c>
      <c r="E28" s="349">
        <v>1</v>
      </c>
      <c r="F28" s="349">
        <v>1</v>
      </c>
      <c r="G28" s="349">
        <v>0</v>
      </c>
      <c r="H28" s="349">
        <v>0</v>
      </c>
      <c r="I28" s="320">
        <v>1</v>
      </c>
    </row>
    <row r="29" spans="1:9" x14ac:dyDescent="0.15">
      <c r="A29" s="508"/>
      <c r="B29" s="510" t="s">
        <v>380</v>
      </c>
      <c r="C29" s="319" t="s">
        <v>454</v>
      </c>
      <c r="D29" s="349">
        <v>2</v>
      </c>
      <c r="E29" s="349">
        <v>2</v>
      </c>
      <c r="F29" s="349">
        <v>2</v>
      </c>
      <c r="G29" s="349">
        <v>0</v>
      </c>
      <c r="H29" s="349">
        <v>0</v>
      </c>
      <c r="I29" s="320">
        <v>2</v>
      </c>
    </row>
    <row r="30" spans="1:9" x14ac:dyDescent="0.15">
      <c r="A30" s="508"/>
      <c r="B30" s="510"/>
      <c r="C30" s="319" t="s">
        <v>381</v>
      </c>
      <c r="D30" s="349">
        <v>1</v>
      </c>
      <c r="E30" s="349">
        <v>1</v>
      </c>
      <c r="F30" s="349">
        <v>1</v>
      </c>
      <c r="G30" s="349">
        <v>0</v>
      </c>
      <c r="H30" s="349">
        <v>0</v>
      </c>
      <c r="I30" s="320">
        <v>1</v>
      </c>
    </row>
    <row r="31" spans="1:9" x14ac:dyDescent="0.15">
      <c r="A31" s="508"/>
      <c r="B31" s="510"/>
      <c r="C31" s="319" t="s">
        <v>382</v>
      </c>
      <c r="D31" s="349">
        <v>1</v>
      </c>
      <c r="E31" s="349">
        <v>1</v>
      </c>
      <c r="F31" s="349">
        <v>1</v>
      </c>
      <c r="G31" s="349">
        <v>0</v>
      </c>
      <c r="H31" s="349">
        <v>0</v>
      </c>
      <c r="I31" s="320">
        <v>1</v>
      </c>
    </row>
    <row r="32" spans="1:9" x14ac:dyDescent="0.15">
      <c r="A32" s="508"/>
      <c r="B32" s="510" t="s">
        <v>383</v>
      </c>
      <c r="C32" s="319" t="s">
        <v>454</v>
      </c>
      <c r="D32" s="349">
        <v>2</v>
      </c>
      <c r="E32" s="349">
        <v>2</v>
      </c>
      <c r="F32" s="349">
        <v>2</v>
      </c>
      <c r="G32" s="349">
        <v>0</v>
      </c>
      <c r="H32" s="349">
        <v>0</v>
      </c>
      <c r="I32" s="320">
        <v>2</v>
      </c>
    </row>
    <row r="33" spans="1:9" x14ac:dyDescent="0.15">
      <c r="A33" s="508"/>
      <c r="B33" s="510"/>
      <c r="C33" s="319" t="s">
        <v>384</v>
      </c>
      <c r="D33" s="349">
        <v>1</v>
      </c>
      <c r="E33" s="349">
        <v>1</v>
      </c>
      <c r="F33" s="349">
        <v>1</v>
      </c>
      <c r="G33" s="349">
        <v>0</v>
      </c>
      <c r="H33" s="349">
        <v>0</v>
      </c>
      <c r="I33" s="320">
        <v>1</v>
      </c>
    </row>
    <row r="34" spans="1:9" x14ac:dyDescent="0.15">
      <c r="A34" s="508"/>
      <c r="B34" s="510"/>
      <c r="C34" s="319" t="s">
        <v>385</v>
      </c>
      <c r="D34" s="349">
        <v>1</v>
      </c>
      <c r="E34" s="349">
        <v>1</v>
      </c>
      <c r="F34" s="349">
        <v>1</v>
      </c>
      <c r="G34" s="349">
        <v>0</v>
      </c>
      <c r="H34" s="349">
        <v>0</v>
      </c>
      <c r="I34" s="320">
        <v>1</v>
      </c>
    </row>
    <row r="35" spans="1:9" x14ac:dyDescent="0.15">
      <c r="A35" s="508"/>
      <c r="B35" s="510" t="s">
        <v>386</v>
      </c>
      <c r="C35" s="319" t="s">
        <v>454</v>
      </c>
      <c r="D35" s="349">
        <v>5</v>
      </c>
      <c r="E35" s="349">
        <v>5</v>
      </c>
      <c r="F35" s="349">
        <v>4</v>
      </c>
      <c r="G35" s="349">
        <v>1</v>
      </c>
      <c r="H35" s="349">
        <v>0</v>
      </c>
      <c r="I35" s="320">
        <v>4</v>
      </c>
    </row>
    <row r="36" spans="1:9" x14ac:dyDescent="0.15">
      <c r="A36" s="508"/>
      <c r="B36" s="510"/>
      <c r="C36" s="319" t="s">
        <v>387</v>
      </c>
      <c r="D36" s="349">
        <v>1</v>
      </c>
      <c r="E36" s="349">
        <v>1</v>
      </c>
      <c r="F36" s="349">
        <v>0</v>
      </c>
      <c r="G36" s="349">
        <v>1</v>
      </c>
      <c r="H36" s="349">
        <v>0</v>
      </c>
      <c r="I36" s="320">
        <v>0</v>
      </c>
    </row>
    <row r="37" spans="1:9" x14ac:dyDescent="0.15">
      <c r="A37" s="508"/>
      <c r="B37" s="510"/>
      <c r="C37" s="319" t="s">
        <v>388</v>
      </c>
      <c r="D37" s="349">
        <v>1</v>
      </c>
      <c r="E37" s="349">
        <v>1</v>
      </c>
      <c r="F37" s="349">
        <v>1</v>
      </c>
      <c r="G37" s="349">
        <v>0</v>
      </c>
      <c r="H37" s="349">
        <v>0</v>
      </c>
      <c r="I37" s="320">
        <v>1</v>
      </c>
    </row>
    <row r="38" spans="1:9" x14ac:dyDescent="0.15">
      <c r="A38" s="508"/>
      <c r="B38" s="510"/>
      <c r="C38" s="319" t="s">
        <v>389</v>
      </c>
      <c r="D38" s="349">
        <v>1</v>
      </c>
      <c r="E38" s="349">
        <v>1</v>
      </c>
      <c r="F38" s="349">
        <v>1</v>
      </c>
      <c r="G38" s="349">
        <v>0</v>
      </c>
      <c r="H38" s="349">
        <v>0</v>
      </c>
      <c r="I38" s="320">
        <v>1</v>
      </c>
    </row>
    <row r="39" spans="1:9" x14ac:dyDescent="0.15">
      <c r="A39" s="508"/>
      <c r="B39" s="510"/>
      <c r="C39" s="319" t="s">
        <v>390</v>
      </c>
      <c r="D39" s="349">
        <v>1</v>
      </c>
      <c r="E39" s="349">
        <v>1</v>
      </c>
      <c r="F39" s="349">
        <v>1</v>
      </c>
      <c r="G39" s="349">
        <v>0</v>
      </c>
      <c r="H39" s="349">
        <v>0</v>
      </c>
      <c r="I39" s="320">
        <v>1</v>
      </c>
    </row>
    <row r="40" spans="1:9" x14ac:dyDescent="0.15">
      <c r="A40" s="508"/>
      <c r="B40" s="510"/>
      <c r="C40" s="319" t="s">
        <v>391</v>
      </c>
      <c r="D40" s="349">
        <v>1</v>
      </c>
      <c r="E40" s="349">
        <v>1</v>
      </c>
      <c r="F40" s="349">
        <v>1</v>
      </c>
      <c r="G40" s="349">
        <v>0</v>
      </c>
      <c r="H40" s="349">
        <v>0</v>
      </c>
      <c r="I40" s="320">
        <v>1</v>
      </c>
    </row>
    <row r="41" spans="1:9" x14ac:dyDescent="0.15">
      <c r="A41" s="508"/>
      <c r="B41" s="510" t="s">
        <v>392</v>
      </c>
      <c r="C41" s="319" t="s">
        <v>454</v>
      </c>
      <c r="D41" s="349">
        <v>1</v>
      </c>
      <c r="E41" s="349">
        <v>1</v>
      </c>
      <c r="F41" s="349">
        <v>1</v>
      </c>
      <c r="G41" s="349">
        <v>0</v>
      </c>
      <c r="H41" s="349">
        <v>0</v>
      </c>
      <c r="I41" s="320">
        <v>1</v>
      </c>
    </row>
    <row r="42" spans="1:9" x14ac:dyDescent="0.15">
      <c r="A42" s="508"/>
      <c r="B42" s="510"/>
      <c r="C42" s="319" t="s">
        <v>393</v>
      </c>
      <c r="D42" s="349">
        <v>1</v>
      </c>
      <c r="E42" s="349">
        <v>1</v>
      </c>
      <c r="F42" s="349">
        <v>1</v>
      </c>
      <c r="G42" s="349">
        <v>0</v>
      </c>
      <c r="H42" s="349">
        <v>0</v>
      </c>
      <c r="I42" s="320">
        <v>1</v>
      </c>
    </row>
    <row r="43" spans="1:9" x14ac:dyDescent="0.15">
      <c r="A43" s="508"/>
      <c r="B43" s="510" t="s">
        <v>394</v>
      </c>
      <c r="C43" s="319" t="s">
        <v>454</v>
      </c>
      <c r="D43" s="349">
        <v>5</v>
      </c>
      <c r="E43" s="349">
        <v>5</v>
      </c>
      <c r="F43" s="349">
        <v>5</v>
      </c>
      <c r="G43" s="349">
        <v>0</v>
      </c>
      <c r="H43" s="349">
        <v>0</v>
      </c>
      <c r="I43" s="320">
        <v>5</v>
      </c>
    </row>
    <row r="44" spans="1:9" x14ac:dyDescent="0.15">
      <c r="A44" s="508"/>
      <c r="B44" s="510"/>
      <c r="C44" s="319" t="s">
        <v>395</v>
      </c>
      <c r="D44" s="349">
        <v>1</v>
      </c>
      <c r="E44" s="349">
        <v>1</v>
      </c>
      <c r="F44" s="349">
        <v>1</v>
      </c>
      <c r="G44" s="349">
        <v>0</v>
      </c>
      <c r="H44" s="349">
        <v>0</v>
      </c>
      <c r="I44" s="320">
        <v>1</v>
      </c>
    </row>
    <row r="45" spans="1:9" x14ac:dyDescent="0.15">
      <c r="A45" s="508"/>
      <c r="B45" s="510"/>
      <c r="C45" s="319" t="s">
        <v>396</v>
      </c>
      <c r="D45" s="349">
        <v>1</v>
      </c>
      <c r="E45" s="349">
        <v>1</v>
      </c>
      <c r="F45" s="349">
        <v>1</v>
      </c>
      <c r="G45" s="349">
        <v>0</v>
      </c>
      <c r="H45" s="349">
        <v>0</v>
      </c>
      <c r="I45" s="320">
        <v>1</v>
      </c>
    </row>
    <row r="46" spans="1:9" x14ac:dyDescent="0.15">
      <c r="A46" s="508"/>
      <c r="B46" s="510"/>
      <c r="C46" s="319" t="s">
        <v>397</v>
      </c>
      <c r="D46" s="349">
        <v>1</v>
      </c>
      <c r="E46" s="349">
        <v>1</v>
      </c>
      <c r="F46" s="349">
        <v>1</v>
      </c>
      <c r="G46" s="349">
        <v>0</v>
      </c>
      <c r="H46" s="349">
        <v>0</v>
      </c>
      <c r="I46" s="320">
        <v>1</v>
      </c>
    </row>
    <row r="47" spans="1:9" x14ac:dyDescent="0.15">
      <c r="A47" s="508"/>
      <c r="B47" s="510"/>
      <c r="C47" s="319" t="s">
        <v>398</v>
      </c>
      <c r="D47" s="349">
        <v>1</v>
      </c>
      <c r="E47" s="349">
        <v>1</v>
      </c>
      <c r="F47" s="349">
        <v>1</v>
      </c>
      <c r="G47" s="349">
        <v>0</v>
      </c>
      <c r="H47" s="349">
        <v>0</v>
      </c>
      <c r="I47" s="320">
        <v>1</v>
      </c>
    </row>
    <row r="48" spans="1:9" x14ac:dyDescent="0.15">
      <c r="A48" s="508"/>
      <c r="B48" s="510"/>
      <c r="C48" s="319" t="s">
        <v>399</v>
      </c>
      <c r="D48" s="349">
        <v>1</v>
      </c>
      <c r="E48" s="349">
        <v>1</v>
      </c>
      <c r="F48" s="349">
        <v>1</v>
      </c>
      <c r="G48" s="349">
        <v>0</v>
      </c>
      <c r="H48" s="349">
        <v>0</v>
      </c>
      <c r="I48" s="320">
        <v>1</v>
      </c>
    </row>
    <row r="49" spans="1:9" x14ac:dyDescent="0.15">
      <c r="A49" s="508"/>
      <c r="B49" s="510" t="s">
        <v>400</v>
      </c>
      <c r="C49" s="319" t="s">
        <v>454</v>
      </c>
      <c r="D49" s="349">
        <v>14</v>
      </c>
      <c r="E49" s="349">
        <v>14</v>
      </c>
      <c r="F49" s="349">
        <v>14</v>
      </c>
      <c r="G49" s="349">
        <v>0</v>
      </c>
      <c r="H49" s="349">
        <v>0</v>
      </c>
      <c r="I49" s="320">
        <v>10</v>
      </c>
    </row>
    <row r="50" spans="1:9" x14ac:dyDescent="0.15">
      <c r="A50" s="508"/>
      <c r="B50" s="510"/>
      <c r="C50" s="319" t="s">
        <v>401</v>
      </c>
      <c r="D50" s="349">
        <v>1</v>
      </c>
      <c r="E50" s="349">
        <v>1</v>
      </c>
      <c r="F50" s="349">
        <v>1</v>
      </c>
      <c r="G50" s="349">
        <v>0</v>
      </c>
      <c r="H50" s="349">
        <v>0</v>
      </c>
      <c r="I50" s="320">
        <v>0</v>
      </c>
    </row>
    <row r="51" spans="1:9" x14ac:dyDescent="0.15">
      <c r="A51" s="508"/>
      <c r="B51" s="510"/>
      <c r="C51" s="319" t="s">
        <v>402</v>
      </c>
      <c r="D51" s="349">
        <v>1</v>
      </c>
      <c r="E51" s="349">
        <v>1</v>
      </c>
      <c r="F51" s="349">
        <v>1</v>
      </c>
      <c r="G51" s="349">
        <v>0</v>
      </c>
      <c r="H51" s="349">
        <v>0</v>
      </c>
      <c r="I51" s="320">
        <v>1</v>
      </c>
    </row>
    <row r="52" spans="1:9" x14ac:dyDescent="0.15">
      <c r="A52" s="508"/>
      <c r="B52" s="510"/>
      <c r="C52" s="319" t="s">
        <v>403</v>
      </c>
      <c r="D52" s="349">
        <v>1</v>
      </c>
      <c r="E52" s="349">
        <v>1</v>
      </c>
      <c r="F52" s="349">
        <v>1</v>
      </c>
      <c r="G52" s="349">
        <v>0</v>
      </c>
      <c r="H52" s="349">
        <v>0</v>
      </c>
      <c r="I52" s="320">
        <v>1</v>
      </c>
    </row>
    <row r="53" spans="1:9" x14ac:dyDescent="0.15">
      <c r="A53" s="508"/>
      <c r="B53" s="510"/>
      <c r="C53" s="319" t="s">
        <v>404</v>
      </c>
      <c r="D53" s="349">
        <v>1</v>
      </c>
      <c r="E53" s="349">
        <v>1</v>
      </c>
      <c r="F53" s="349">
        <v>1</v>
      </c>
      <c r="G53" s="349">
        <v>0</v>
      </c>
      <c r="H53" s="349">
        <v>0</v>
      </c>
      <c r="I53" s="320">
        <v>1</v>
      </c>
    </row>
    <row r="54" spans="1:9" x14ac:dyDescent="0.15">
      <c r="A54" s="508"/>
      <c r="B54" s="510"/>
      <c r="C54" s="319" t="s">
        <v>405</v>
      </c>
      <c r="D54" s="349">
        <v>1</v>
      </c>
      <c r="E54" s="349">
        <v>1</v>
      </c>
      <c r="F54" s="349">
        <v>1</v>
      </c>
      <c r="G54" s="349">
        <v>0</v>
      </c>
      <c r="H54" s="349">
        <v>0</v>
      </c>
      <c r="I54" s="320">
        <v>0</v>
      </c>
    </row>
    <row r="55" spans="1:9" x14ac:dyDescent="0.15">
      <c r="A55" s="508"/>
      <c r="B55" s="510"/>
      <c r="C55" s="319" t="s">
        <v>406</v>
      </c>
      <c r="D55" s="349">
        <v>1</v>
      </c>
      <c r="E55" s="349">
        <v>1</v>
      </c>
      <c r="F55" s="349">
        <v>1</v>
      </c>
      <c r="G55" s="349">
        <v>0</v>
      </c>
      <c r="H55" s="349">
        <v>0</v>
      </c>
      <c r="I55" s="320">
        <v>1</v>
      </c>
    </row>
    <row r="56" spans="1:9" x14ac:dyDescent="0.15">
      <c r="A56" s="508"/>
      <c r="B56" s="510"/>
      <c r="C56" s="319" t="s">
        <v>407</v>
      </c>
      <c r="D56" s="349">
        <v>1</v>
      </c>
      <c r="E56" s="349">
        <v>1</v>
      </c>
      <c r="F56" s="349">
        <v>1</v>
      </c>
      <c r="G56" s="349">
        <v>0</v>
      </c>
      <c r="H56" s="349">
        <v>0</v>
      </c>
      <c r="I56" s="320">
        <v>1</v>
      </c>
    </row>
    <row r="57" spans="1:9" x14ac:dyDescent="0.15">
      <c r="A57" s="508"/>
      <c r="B57" s="510"/>
      <c r="C57" s="319" t="s">
        <v>408</v>
      </c>
      <c r="D57" s="349">
        <v>1</v>
      </c>
      <c r="E57" s="349">
        <v>1</v>
      </c>
      <c r="F57" s="349">
        <v>1</v>
      </c>
      <c r="G57" s="349">
        <v>0</v>
      </c>
      <c r="H57" s="349">
        <v>0</v>
      </c>
      <c r="I57" s="320">
        <v>1</v>
      </c>
    </row>
    <row r="58" spans="1:9" x14ac:dyDescent="0.15">
      <c r="A58" s="508"/>
      <c r="B58" s="510"/>
      <c r="C58" s="319" t="s">
        <v>409</v>
      </c>
      <c r="D58" s="349">
        <v>1</v>
      </c>
      <c r="E58" s="349">
        <v>1</v>
      </c>
      <c r="F58" s="349">
        <v>1</v>
      </c>
      <c r="G58" s="349">
        <v>0</v>
      </c>
      <c r="H58" s="349">
        <v>0</v>
      </c>
      <c r="I58" s="320">
        <v>1</v>
      </c>
    </row>
    <row r="59" spans="1:9" x14ac:dyDescent="0.15">
      <c r="A59" s="508"/>
      <c r="B59" s="510"/>
      <c r="C59" s="319" t="s">
        <v>410</v>
      </c>
      <c r="D59" s="349">
        <v>1</v>
      </c>
      <c r="E59" s="349">
        <v>1</v>
      </c>
      <c r="F59" s="349">
        <v>1</v>
      </c>
      <c r="G59" s="349">
        <v>0</v>
      </c>
      <c r="H59" s="349">
        <v>0</v>
      </c>
      <c r="I59" s="320">
        <v>1</v>
      </c>
    </row>
    <row r="60" spans="1:9" x14ac:dyDescent="0.15">
      <c r="A60" s="508"/>
      <c r="B60" s="510"/>
      <c r="C60" s="319" t="s">
        <v>411</v>
      </c>
      <c r="D60" s="349">
        <v>1</v>
      </c>
      <c r="E60" s="349">
        <v>1</v>
      </c>
      <c r="F60" s="349">
        <v>1</v>
      </c>
      <c r="G60" s="349">
        <v>0</v>
      </c>
      <c r="H60" s="349">
        <v>0</v>
      </c>
      <c r="I60" s="320">
        <v>1</v>
      </c>
    </row>
    <row r="61" spans="1:9" x14ac:dyDescent="0.15">
      <c r="A61" s="508"/>
      <c r="B61" s="510"/>
      <c r="C61" s="319" t="s">
        <v>412</v>
      </c>
      <c r="D61" s="349">
        <v>1</v>
      </c>
      <c r="E61" s="349">
        <v>1</v>
      </c>
      <c r="F61" s="349">
        <v>1</v>
      </c>
      <c r="G61" s="349">
        <v>0</v>
      </c>
      <c r="H61" s="349">
        <v>0</v>
      </c>
      <c r="I61" s="320">
        <v>0</v>
      </c>
    </row>
    <row r="62" spans="1:9" x14ac:dyDescent="0.15">
      <c r="A62" s="508"/>
      <c r="B62" s="510"/>
      <c r="C62" s="319" t="s">
        <v>413</v>
      </c>
      <c r="D62" s="349">
        <v>1</v>
      </c>
      <c r="E62" s="349">
        <v>1</v>
      </c>
      <c r="F62" s="349">
        <v>1</v>
      </c>
      <c r="G62" s="349">
        <v>0</v>
      </c>
      <c r="H62" s="349">
        <v>0</v>
      </c>
      <c r="I62" s="320">
        <v>0</v>
      </c>
    </row>
    <row r="63" spans="1:9" x14ac:dyDescent="0.15">
      <c r="A63" s="508"/>
      <c r="B63" s="510"/>
      <c r="C63" s="319" t="s">
        <v>414</v>
      </c>
      <c r="D63" s="349">
        <v>1</v>
      </c>
      <c r="E63" s="349">
        <v>1</v>
      </c>
      <c r="F63" s="349">
        <v>1</v>
      </c>
      <c r="G63" s="349">
        <v>0</v>
      </c>
      <c r="H63" s="349">
        <v>0</v>
      </c>
      <c r="I63" s="320">
        <v>1</v>
      </c>
    </row>
    <row r="64" spans="1:9" x14ac:dyDescent="0.15">
      <c r="A64" s="508"/>
      <c r="B64" s="510" t="s">
        <v>415</v>
      </c>
      <c r="C64" s="319" t="s">
        <v>454</v>
      </c>
      <c r="D64" s="349">
        <v>9</v>
      </c>
      <c r="E64" s="349">
        <v>9</v>
      </c>
      <c r="F64" s="349">
        <v>8</v>
      </c>
      <c r="G64" s="349">
        <v>0</v>
      </c>
      <c r="H64" s="349">
        <v>1</v>
      </c>
      <c r="I64" s="320">
        <v>5</v>
      </c>
    </row>
    <row r="65" spans="1:9" x14ac:dyDescent="0.15">
      <c r="A65" s="508"/>
      <c r="B65" s="510"/>
      <c r="C65" s="319" t="s">
        <v>416</v>
      </c>
      <c r="D65" s="349">
        <v>1</v>
      </c>
      <c r="E65" s="349">
        <v>1</v>
      </c>
      <c r="F65" s="349">
        <v>1</v>
      </c>
      <c r="G65" s="349">
        <v>0</v>
      </c>
      <c r="H65" s="349">
        <v>0</v>
      </c>
      <c r="I65" s="320">
        <v>0</v>
      </c>
    </row>
    <row r="66" spans="1:9" x14ac:dyDescent="0.15">
      <c r="A66" s="508"/>
      <c r="B66" s="510"/>
      <c r="C66" s="319" t="s">
        <v>417</v>
      </c>
      <c r="D66" s="349">
        <v>1</v>
      </c>
      <c r="E66" s="349">
        <v>1</v>
      </c>
      <c r="F66" s="349">
        <v>0</v>
      </c>
      <c r="G66" s="349">
        <v>0</v>
      </c>
      <c r="H66" s="349">
        <v>1</v>
      </c>
      <c r="I66" s="320">
        <v>0</v>
      </c>
    </row>
    <row r="67" spans="1:9" x14ac:dyDescent="0.15">
      <c r="A67" s="508"/>
      <c r="B67" s="510"/>
      <c r="C67" s="319" t="s">
        <v>418</v>
      </c>
      <c r="D67" s="349">
        <v>1</v>
      </c>
      <c r="E67" s="349">
        <v>1</v>
      </c>
      <c r="F67" s="349">
        <v>1</v>
      </c>
      <c r="G67" s="349">
        <v>0</v>
      </c>
      <c r="H67" s="349">
        <v>0</v>
      </c>
      <c r="I67" s="320">
        <v>0</v>
      </c>
    </row>
    <row r="68" spans="1:9" x14ac:dyDescent="0.15">
      <c r="A68" s="508"/>
      <c r="B68" s="510"/>
      <c r="C68" s="319" t="s">
        <v>419</v>
      </c>
      <c r="D68" s="349">
        <v>1</v>
      </c>
      <c r="E68" s="349">
        <v>1</v>
      </c>
      <c r="F68" s="349">
        <v>1</v>
      </c>
      <c r="G68" s="349">
        <v>0</v>
      </c>
      <c r="H68" s="349">
        <v>0</v>
      </c>
      <c r="I68" s="320">
        <v>0</v>
      </c>
    </row>
    <row r="69" spans="1:9" x14ac:dyDescent="0.15">
      <c r="A69" s="508"/>
      <c r="B69" s="510"/>
      <c r="C69" s="319" t="s">
        <v>420</v>
      </c>
      <c r="D69" s="349">
        <v>1</v>
      </c>
      <c r="E69" s="349">
        <v>1</v>
      </c>
      <c r="F69" s="349">
        <v>1</v>
      </c>
      <c r="G69" s="349">
        <v>0</v>
      </c>
      <c r="H69" s="349">
        <v>0</v>
      </c>
      <c r="I69" s="320">
        <v>1</v>
      </c>
    </row>
    <row r="70" spans="1:9" x14ac:dyDescent="0.15">
      <c r="A70" s="508"/>
      <c r="B70" s="510"/>
      <c r="C70" s="319" t="s">
        <v>421</v>
      </c>
      <c r="D70" s="349">
        <v>1</v>
      </c>
      <c r="E70" s="349">
        <v>1</v>
      </c>
      <c r="F70" s="349">
        <v>1</v>
      </c>
      <c r="G70" s="349">
        <v>0</v>
      </c>
      <c r="H70" s="349">
        <v>0</v>
      </c>
      <c r="I70" s="320">
        <v>1</v>
      </c>
    </row>
    <row r="71" spans="1:9" x14ac:dyDescent="0.15">
      <c r="A71" s="508"/>
      <c r="B71" s="510"/>
      <c r="C71" s="319" t="s">
        <v>422</v>
      </c>
      <c r="D71" s="349">
        <v>1</v>
      </c>
      <c r="E71" s="349">
        <v>1</v>
      </c>
      <c r="F71" s="349">
        <v>1</v>
      </c>
      <c r="G71" s="349">
        <v>0</v>
      </c>
      <c r="H71" s="349">
        <v>0</v>
      </c>
      <c r="I71" s="320">
        <v>1</v>
      </c>
    </row>
    <row r="72" spans="1:9" x14ac:dyDescent="0.15">
      <c r="A72" s="508"/>
      <c r="B72" s="510"/>
      <c r="C72" s="319" t="s">
        <v>423</v>
      </c>
      <c r="D72" s="349">
        <v>1</v>
      </c>
      <c r="E72" s="349">
        <v>1</v>
      </c>
      <c r="F72" s="349">
        <v>1</v>
      </c>
      <c r="G72" s="349">
        <v>0</v>
      </c>
      <c r="H72" s="349">
        <v>0</v>
      </c>
      <c r="I72" s="320">
        <v>1</v>
      </c>
    </row>
    <row r="73" spans="1:9" x14ac:dyDescent="0.15">
      <c r="A73" s="508"/>
      <c r="B73" s="510"/>
      <c r="C73" s="319" t="s">
        <v>424</v>
      </c>
      <c r="D73" s="349">
        <v>1</v>
      </c>
      <c r="E73" s="349">
        <v>1</v>
      </c>
      <c r="F73" s="349">
        <v>1</v>
      </c>
      <c r="G73" s="349">
        <v>0</v>
      </c>
      <c r="H73" s="349">
        <v>0</v>
      </c>
      <c r="I73" s="320">
        <v>1</v>
      </c>
    </row>
    <row r="74" spans="1:9" x14ac:dyDescent="0.15">
      <c r="A74" s="508"/>
      <c r="B74" s="510" t="s">
        <v>425</v>
      </c>
      <c r="C74" s="319" t="s">
        <v>454</v>
      </c>
      <c r="D74" s="349">
        <v>3</v>
      </c>
      <c r="E74" s="349">
        <v>3</v>
      </c>
      <c r="F74" s="349">
        <v>3</v>
      </c>
      <c r="G74" s="349">
        <v>0</v>
      </c>
      <c r="H74" s="349">
        <v>0</v>
      </c>
      <c r="I74" s="320">
        <v>3</v>
      </c>
    </row>
    <row r="75" spans="1:9" x14ac:dyDescent="0.15">
      <c r="A75" s="508"/>
      <c r="B75" s="510"/>
      <c r="C75" s="319" t="s">
        <v>426</v>
      </c>
      <c r="D75" s="349">
        <v>1</v>
      </c>
      <c r="E75" s="349">
        <v>1</v>
      </c>
      <c r="F75" s="349">
        <v>1</v>
      </c>
      <c r="G75" s="349">
        <v>0</v>
      </c>
      <c r="H75" s="349">
        <v>0</v>
      </c>
      <c r="I75" s="320">
        <v>1</v>
      </c>
    </row>
    <row r="76" spans="1:9" x14ac:dyDescent="0.15">
      <c r="A76" s="508"/>
      <c r="B76" s="510"/>
      <c r="C76" s="319" t="s">
        <v>427</v>
      </c>
      <c r="D76" s="349">
        <v>1</v>
      </c>
      <c r="E76" s="349">
        <v>1</v>
      </c>
      <c r="F76" s="349">
        <v>1</v>
      </c>
      <c r="G76" s="349">
        <v>0</v>
      </c>
      <c r="H76" s="349">
        <v>0</v>
      </c>
      <c r="I76" s="320">
        <v>1</v>
      </c>
    </row>
    <row r="77" spans="1:9" x14ac:dyDescent="0.15">
      <c r="A77" s="508"/>
      <c r="B77" s="510"/>
      <c r="C77" s="319" t="s">
        <v>428</v>
      </c>
      <c r="D77" s="349">
        <v>1</v>
      </c>
      <c r="E77" s="349">
        <v>1</v>
      </c>
      <c r="F77" s="349">
        <v>1</v>
      </c>
      <c r="G77" s="349">
        <v>0</v>
      </c>
      <c r="H77" s="349">
        <v>0</v>
      </c>
      <c r="I77" s="320">
        <v>1</v>
      </c>
    </row>
    <row r="78" spans="1:9" x14ac:dyDescent="0.15">
      <c r="A78" s="508"/>
      <c r="B78" s="510" t="s">
        <v>429</v>
      </c>
      <c r="C78" s="319" t="s">
        <v>454</v>
      </c>
      <c r="D78" s="349">
        <v>9</v>
      </c>
      <c r="E78" s="349">
        <v>9</v>
      </c>
      <c r="F78" s="349">
        <v>9</v>
      </c>
      <c r="G78" s="349">
        <v>0</v>
      </c>
      <c r="H78" s="349">
        <v>0</v>
      </c>
      <c r="I78" s="320">
        <v>3</v>
      </c>
    </row>
    <row r="79" spans="1:9" x14ac:dyDescent="0.15">
      <c r="A79" s="508"/>
      <c r="B79" s="510"/>
      <c r="C79" s="319" t="s">
        <v>430</v>
      </c>
      <c r="D79" s="349">
        <v>1</v>
      </c>
      <c r="E79" s="349">
        <v>1</v>
      </c>
      <c r="F79" s="349">
        <v>1</v>
      </c>
      <c r="G79" s="349">
        <v>0</v>
      </c>
      <c r="H79" s="349">
        <v>0</v>
      </c>
      <c r="I79" s="320">
        <v>0</v>
      </c>
    </row>
    <row r="80" spans="1:9" x14ac:dyDescent="0.15">
      <c r="A80" s="508"/>
      <c r="B80" s="510"/>
      <c r="C80" s="319" t="s">
        <v>431</v>
      </c>
      <c r="D80" s="349">
        <v>1</v>
      </c>
      <c r="E80" s="349">
        <v>1</v>
      </c>
      <c r="F80" s="349">
        <v>1</v>
      </c>
      <c r="G80" s="349">
        <v>0</v>
      </c>
      <c r="H80" s="349">
        <v>0</v>
      </c>
      <c r="I80" s="320">
        <v>1</v>
      </c>
    </row>
    <row r="81" spans="1:9" x14ac:dyDescent="0.15">
      <c r="A81" s="508"/>
      <c r="B81" s="510"/>
      <c r="C81" s="319" t="s">
        <v>432</v>
      </c>
      <c r="D81" s="349">
        <v>1</v>
      </c>
      <c r="E81" s="349">
        <v>1</v>
      </c>
      <c r="F81" s="349">
        <v>1</v>
      </c>
      <c r="G81" s="349">
        <v>0</v>
      </c>
      <c r="H81" s="349">
        <v>0</v>
      </c>
      <c r="I81" s="320">
        <v>1</v>
      </c>
    </row>
    <row r="82" spans="1:9" x14ac:dyDescent="0.15">
      <c r="A82" s="508"/>
      <c r="B82" s="510"/>
      <c r="C82" s="319" t="s">
        <v>433</v>
      </c>
      <c r="D82" s="349">
        <v>1</v>
      </c>
      <c r="E82" s="349">
        <v>1</v>
      </c>
      <c r="F82" s="349">
        <v>1</v>
      </c>
      <c r="G82" s="349">
        <v>0</v>
      </c>
      <c r="H82" s="349">
        <v>0</v>
      </c>
      <c r="I82" s="320">
        <v>0</v>
      </c>
    </row>
    <row r="83" spans="1:9" x14ac:dyDescent="0.15">
      <c r="A83" s="508"/>
      <c r="B83" s="510"/>
      <c r="C83" s="319" t="s">
        <v>434</v>
      </c>
      <c r="D83" s="349">
        <v>1</v>
      </c>
      <c r="E83" s="349">
        <v>1</v>
      </c>
      <c r="F83" s="349">
        <v>1</v>
      </c>
      <c r="G83" s="349">
        <v>0</v>
      </c>
      <c r="H83" s="349">
        <v>0</v>
      </c>
      <c r="I83" s="320">
        <v>0</v>
      </c>
    </row>
    <row r="84" spans="1:9" x14ac:dyDescent="0.15">
      <c r="A84" s="508"/>
      <c r="B84" s="510"/>
      <c r="C84" s="319" t="s">
        <v>435</v>
      </c>
      <c r="D84" s="349">
        <v>1</v>
      </c>
      <c r="E84" s="349">
        <v>1</v>
      </c>
      <c r="F84" s="349">
        <v>1</v>
      </c>
      <c r="G84" s="349">
        <v>0</v>
      </c>
      <c r="H84" s="349">
        <v>0</v>
      </c>
      <c r="I84" s="320">
        <v>1</v>
      </c>
    </row>
    <row r="85" spans="1:9" x14ac:dyDescent="0.15">
      <c r="A85" s="508"/>
      <c r="B85" s="510"/>
      <c r="C85" s="319" t="s">
        <v>436</v>
      </c>
      <c r="D85" s="349">
        <v>1</v>
      </c>
      <c r="E85" s="349">
        <v>1</v>
      </c>
      <c r="F85" s="349">
        <v>1</v>
      </c>
      <c r="G85" s="349">
        <v>0</v>
      </c>
      <c r="H85" s="349">
        <v>0</v>
      </c>
      <c r="I85" s="320">
        <v>0</v>
      </c>
    </row>
    <row r="86" spans="1:9" x14ac:dyDescent="0.15">
      <c r="A86" s="508"/>
      <c r="B86" s="510"/>
      <c r="C86" s="319" t="s">
        <v>437</v>
      </c>
      <c r="D86" s="349">
        <v>1</v>
      </c>
      <c r="E86" s="349">
        <v>1</v>
      </c>
      <c r="F86" s="349">
        <v>1</v>
      </c>
      <c r="G86" s="349">
        <v>0</v>
      </c>
      <c r="H86" s="349">
        <v>0</v>
      </c>
      <c r="I86" s="320">
        <v>0</v>
      </c>
    </row>
    <row r="87" spans="1:9" x14ac:dyDescent="0.15">
      <c r="A87" s="508"/>
      <c r="B87" s="510"/>
      <c r="C87" s="319" t="s">
        <v>438</v>
      </c>
      <c r="D87" s="349">
        <v>1</v>
      </c>
      <c r="E87" s="349">
        <v>1</v>
      </c>
      <c r="F87" s="349">
        <v>1</v>
      </c>
      <c r="G87" s="349">
        <v>0</v>
      </c>
      <c r="H87" s="349">
        <v>0</v>
      </c>
      <c r="I87" s="320">
        <v>0</v>
      </c>
    </row>
    <row r="88" spans="1:9" x14ac:dyDescent="0.15">
      <c r="A88" s="508"/>
      <c r="B88" s="510" t="s">
        <v>439</v>
      </c>
      <c r="C88" s="319" t="s">
        <v>454</v>
      </c>
      <c r="D88" s="349">
        <v>10</v>
      </c>
      <c r="E88" s="349">
        <v>10</v>
      </c>
      <c r="F88" s="349">
        <v>10</v>
      </c>
      <c r="G88" s="349">
        <v>0</v>
      </c>
      <c r="H88" s="349">
        <v>0</v>
      </c>
      <c r="I88" s="320">
        <v>7</v>
      </c>
    </row>
    <row r="89" spans="1:9" x14ac:dyDescent="0.15">
      <c r="A89" s="508"/>
      <c r="B89" s="510"/>
      <c r="C89" s="319" t="s">
        <v>440</v>
      </c>
      <c r="D89" s="349">
        <v>1</v>
      </c>
      <c r="E89" s="349">
        <v>1</v>
      </c>
      <c r="F89" s="349">
        <v>1</v>
      </c>
      <c r="G89" s="349">
        <v>0</v>
      </c>
      <c r="H89" s="349">
        <v>0</v>
      </c>
      <c r="I89" s="320">
        <v>1</v>
      </c>
    </row>
    <row r="90" spans="1:9" x14ac:dyDescent="0.15">
      <c r="A90" s="508"/>
      <c r="B90" s="510"/>
      <c r="C90" s="319" t="s">
        <v>441</v>
      </c>
      <c r="D90" s="349">
        <v>1</v>
      </c>
      <c r="E90" s="349">
        <v>1</v>
      </c>
      <c r="F90" s="349">
        <v>1</v>
      </c>
      <c r="G90" s="349">
        <v>0</v>
      </c>
      <c r="H90" s="349">
        <v>0</v>
      </c>
      <c r="I90" s="320">
        <v>1</v>
      </c>
    </row>
    <row r="91" spans="1:9" x14ac:dyDescent="0.15">
      <c r="A91" s="508"/>
      <c r="B91" s="510"/>
      <c r="C91" s="319" t="s">
        <v>442</v>
      </c>
      <c r="D91" s="349">
        <v>1</v>
      </c>
      <c r="E91" s="349">
        <v>1</v>
      </c>
      <c r="F91" s="349">
        <v>1</v>
      </c>
      <c r="G91" s="349">
        <v>0</v>
      </c>
      <c r="H91" s="349">
        <v>0</v>
      </c>
      <c r="I91" s="320">
        <v>1</v>
      </c>
    </row>
    <row r="92" spans="1:9" x14ac:dyDescent="0.15">
      <c r="A92" s="508"/>
      <c r="B92" s="510"/>
      <c r="C92" s="319" t="s">
        <v>443</v>
      </c>
      <c r="D92" s="349">
        <v>1</v>
      </c>
      <c r="E92" s="349">
        <v>1</v>
      </c>
      <c r="F92" s="349">
        <v>1</v>
      </c>
      <c r="G92" s="349">
        <v>0</v>
      </c>
      <c r="H92" s="349">
        <v>0</v>
      </c>
      <c r="I92" s="320">
        <v>0</v>
      </c>
    </row>
    <row r="93" spans="1:9" x14ac:dyDescent="0.15">
      <c r="A93" s="508"/>
      <c r="B93" s="510"/>
      <c r="C93" s="319" t="s">
        <v>444</v>
      </c>
      <c r="D93" s="349">
        <v>1</v>
      </c>
      <c r="E93" s="349">
        <v>1</v>
      </c>
      <c r="F93" s="349">
        <v>1</v>
      </c>
      <c r="G93" s="349">
        <v>0</v>
      </c>
      <c r="H93" s="349">
        <v>0</v>
      </c>
      <c r="I93" s="320">
        <v>1</v>
      </c>
    </row>
    <row r="94" spans="1:9" x14ac:dyDescent="0.15">
      <c r="A94" s="508"/>
      <c r="B94" s="510"/>
      <c r="C94" s="319" t="s">
        <v>445</v>
      </c>
      <c r="D94" s="349">
        <v>1</v>
      </c>
      <c r="E94" s="349">
        <v>1</v>
      </c>
      <c r="F94" s="349">
        <v>1</v>
      </c>
      <c r="G94" s="349">
        <v>0</v>
      </c>
      <c r="H94" s="349">
        <v>0</v>
      </c>
      <c r="I94" s="320">
        <v>1</v>
      </c>
    </row>
    <row r="95" spans="1:9" x14ac:dyDescent="0.15">
      <c r="A95" s="508"/>
      <c r="B95" s="510"/>
      <c r="C95" s="319" t="s">
        <v>446</v>
      </c>
      <c r="D95" s="349">
        <v>1</v>
      </c>
      <c r="E95" s="349">
        <v>1</v>
      </c>
      <c r="F95" s="349">
        <v>1</v>
      </c>
      <c r="G95" s="349">
        <v>0</v>
      </c>
      <c r="H95" s="349">
        <v>0</v>
      </c>
      <c r="I95" s="320">
        <v>1</v>
      </c>
    </row>
    <row r="96" spans="1:9" x14ac:dyDescent="0.15">
      <c r="A96" s="508"/>
      <c r="B96" s="510"/>
      <c r="C96" s="319" t="s">
        <v>447</v>
      </c>
      <c r="D96" s="349">
        <v>1</v>
      </c>
      <c r="E96" s="349">
        <v>1</v>
      </c>
      <c r="F96" s="349">
        <v>1</v>
      </c>
      <c r="G96" s="349">
        <v>0</v>
      </c>
      <c r="H96" s="349">
        <v>0</v>
      </c>
      <c r="I96" s="320">
        <v>0</v>
      </c>
    </row>
    <row r="97" spans="1:9" x14ac:dyDescent="0.15">
      <c r="A97" s="508"/>
      <c r="B97" s="510"/>
      <c r="C97" s="319" t="s">
        <v>448</v>
      </c>
      <c r="D97" s="349">
        <v>1</v>
      </c>
      <c r="E97" s="349">
        <v>1</v>
      </c>
      <c r="F97" s="349">
        <v>1</v>
      </c>
      <c r="G97" s="349">
        <v>0</v>
      </c>
      <c r="H97" s="349">
        <v>0</v>
      </c>
      <c r="I97" s="320">
        <v>1</v>
      </c>
    </row>
    <row r="98" spans="1:9" x14ac:dyDescent="0.15">
      <c r="A98" s="508"/>
      <c r="B98" s="510"/>
      <c r="C98" s="319" t="s">
        <v>449</v>
      </c>
      <c r="D98" s="349">
        <v>1</v>
      </c>
      <c r="E98" s="349">
        <v>1</v>
      </c>
      <c r="F98" s="349">
        <v>1</v>
      </c>
      <c r="G98" s="349">
        <v>0</v>
      </c>
      <c r="H98" s="349">
        <v>0</v>
      </c>
      <c r="I98" s="320">
        <v>0</v>
      </c>
    </row>
    <row r="99" spans="1:9" x14ac:dyDescent="0.15">
      <c r="A99" s="508"/>
      <c r="B99" s="510" t="s">
        <v>450</v>
      </c>
      <c r="C99" s="319" t="s">
        <v>454</v>
      </c>
      <c r="D99" s="349">
        <v>3</v>
      </c>
      <c r="E99" s="349">
        <v>3</v>
      </c>
      <c r="F99" s="349">
        <v>3</v>
      </c>
      <c r="G99" s="349">
        <v>0</v>
      </c>
      <c r="H99" s="349">
        <v>0</v>
      </c>
      <c r="I99" s="320">
        <v>3</v>
      </c>
    </row>
    <row r="100" spans="1:9" x14ac:dyDescent="0.15">
      <c r="A100" s="508"/>
      <c r="B100" s="510"/>
      <c r="C100" s="319" t="s">
        <v>451</v>
      </c>
      <c r="D100" s="349">
        <v>1</v>
      </c>
      <c r="E100" s="349">
        <v>1</v>
      </c>
      <c r="F100" s="349">
        <v>1</v>
      </c>
      <c r="G100" s="349">
        <v>0</v>
      </c>
      <c r="H100" s="349">
        <v>0</v>
      </c>
      <c r="I100" s="320">
        <v>1</v>
      </c>
    </row>
    <row r="101" spans="1:9" x14ac:dyDescent="0.15">
      <c r="A101" s="508"/>
      <c r="B101" s="510"/>
      <c r="C101" s="319" t="s">
        <v>452</v>
      </c>
      <c r="D101" s="349">
        <v>1</v>
      </c>
      <c r="E101" s="349">
        <v>1</v>
      </c>
      <c r="F101" s="349">
        <v>1</v>
      </c>
      <c r="G101" s="349">
        <v>0</v>
      </c>
      <c r="H101" s="349">
        <v>0</v>
      </c>
      <c r="I101" s="320">
        <v>1</v>
      </c>
    </row>
    <row r="102" spans="1:9" x14ac:dyDescent="0.15">
      <c r="A102" s="508"/>
      <c r="B102" s="510"/>
      <c r="C102" s="319" t="s">
        <v>453</v>
      </c>
      <c r="D102" s="349">
        <v>1</v>
      </c>
      <c r="E102" s="349">
        <v>1</v>
      </c>
      <c r="F102" s="349">
        <v>1</v>
      </c>
      <c r="G102" s="349">
        <v>0</v>
      </c>
      <c r="H102" s="349">
        <v>0</v>
      </c>
      <c r="I102" s="320">
        <v>1</v>
      </c>
    </row>
  </sheetData>
  <autoFilter ref="A6:J6">
    <filterColumn colId="0" showButton="0"/>
    <filterColumn colId="1" showButton="0"/>
  </autoFilter>
  <mergeCells count="20">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A6:C6"/>
    <mergeCell ref="E4:H4"/>
    <mergeCell ref="I4:I5"/>
    <mergeCell ref="D4:D5"/>
    <mergeCell ref="A2:I2"/>
    <mergeCell ref="A4:C5"/>
  </mergeCells>
  <pageMargins left="0.78740157480314965" right="0.27559055118110237" top="0.74803149606299213" bottom="0.74803149606299213" header="0.31496062992125984" footer="0.31496062992125984"/>
  <pageSetup paperSize="9" firstPageNumber="106" orientation="portrait" r:id="rId1"/>
  <headerFooter>
    <oddFooter>&amp;C&amp;P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tabColor rgb="FFFFFF00"/>
  </sheetPr>
  <dimension ref="A1:H19"/>
  <sheetViews>
    <sheetView topLeftCell="A3" zoomScale="90" zoomScaleNormal="90" workbookViewId="0">
      <selection activeCell="A7" sqref="A7:L102"/>
    </sheetView>
  </sheetViews>
  <sheetFormatPr defaultColWidth="10" defaultRowHeight="15.75" x14ac:dyDescent="0.25"/>
  <cols>
    <col min="1" max="1" width="28.6640625" style="162" customWidth="1"/>
    <col min="2" max="2" width="24.5" style="229" customWidth="1"/>
    <col min="3" max="3" width="27.33203125" style="162" customWidth="1"/>
    <col min="4" max="4" width="13.83203125" style="105" customWidth="1"/>
    <col min="5" max="5" width="14" style="162" customWidth="1"/>
    <col min="6" max="6" width="14.5" style="162" customWidth="1"/>
    <col min="7" max="7" width="17.1640625" style="162" customWidth="1"/>
    <col min="8" max="8" width="24.83203125" style="162" customWidth="1"/>
    <col min="9" max="16384" width="10" style="162"/>
  </cols>
  <sheetData>
    <row r="1" spans="1:8" x14ac:dyDescent="0.15">
      <c r="A1" s="161" t="s">
        <v>132</v>
      </c>
      <c r="B1" s="162"/>
      <c r="C1" s="114"/>
      <c r="D1" s="162"/>
    </row>
    <row r="2" spans="1:8" ht="26.25" customHeight="1" x14ac:dyDescent="0.15">
      <c r="A2" s="618" t="s">
        <v>196</v>
      </c>
      <c r="B2" s="618"/>
      <c r="C2" s="618"/>
      <c r="D2" s="618"/>
      <c r="E2" s="618"/>
      <c r="F2" s="618"/>
      <c r="G2" s="618"/>
      <c r="H2" s="618"/>
    </row>
    <row r="3" spans="1:8" x14ac:dyDescent="0.15">
      <c r="A3" s="233"/>
      <c r="B3" s="233"/>
      <c r="C3" s="233"/>
      <c r="D3" s="233"/>
      <c r="E3" s="233"/>
      <c r="F3" s="233"/>
      <c r="G3" s="233"/>
      <c r="H3" s="234" t="s">
        <v>186</v>
      </c>
    </row>
    <row r="4" spans="1:8" s="230" customFormat="1" x14ac:dyDescent="0.15">
      <c r="A4" s="633" t="s">
        <v>357</v>
      </c>
      <c r="B4" s="633"/>
      <c r="C4" s="576" t="s">
        <v>165</v>
      </c>
      <c r="D4" s="599" t="s">
        <v>166</v>
      </c>
      <c r="E4" s="599"/>
      <c r="F4" s="599"/>
      <c r="G4" s="599"/>
      <c r="H4" s="599" t="s">
        <v>167</v>
      </c>
    </row>
    <row r="5" spans="1:8" s="230" customFormat="1" ht="31.5" x14ac:dyDescent="0.15">
      <c r="A5" s="637"/>
      <c r="B5" s="637"/>
      <c r="C5" s="636"/>
      <c r="D5" s="176" t="s">
        <v>57</v>
      </c>
      <c r="E5" s="176" t="s">
        <v>129</v>
      </c>
      <c r="F5" s="176" t="s">
        <v>128</v>
      </c>
      <c r="G5" s="176" t="s">
        <v>164</v>
      </c>
      <c r="H5" s="599"/>
    </row>
    <row r="6" spans="1:8" s="230" customFormat="1" x14ac:dyDescent="0.15">
      <c r="A6" s="530" t="s">
        <v>151</v>
      </c>
      <c r="B6" s="531"/>
      <c r="C6" s="235">
        <v>99.35991221653255</v>
      </c>
      <c r="D6" s="236">
        <v>100</v>
      </c>
      <c r="E6" s="236">
        <v>88.82753543162157</v>
      </c>
      <c r="F6" s="236">
        <v>10.822749861954721</v>
      </c>
      <c r="G6" s="236">
        <v>0.34971470642370694</v>
      </c>
      <c r="H6" s="237">
        <v>83.545002760905575</v>
      </c>
    </row>
    <row r="7" spans="1:8" x14ac:dyDescent="0.25">
      <c r="A7" s="634" t="s">
        <v>358</v>
      </c>
      <c r="B7" s="424" t="s">
        <v>454</v>
      </c>
      <c r="C7" s="425">
        <v>100</v>
      </c>
      <c r="D7" s="426">
        <v>100</v>
      </c>
      <c r="E7" s="425">
        <v>97.590361445783131</v>
      </c>
      <c r="F7" s="425">
        <v>1.2048192771084338</v>
      </c>
      <c r="G7" s="425">
        <v>1.2048192771084338</v>
      </c>
      <c r="H7" s="427">
        <v>75.903614457831324</v>
      </c>
    </row>
    <row r="8" spans="1:8" x14ac:dyDescent="0.25">
      <c r="A8" s="635"/>
      <c r="B8" s="428" t="s">
        <v>359</v>
      </c>
      <c r="C8" s="429">
        <v>100</v>
      </c>
      <c r="D8" s="430">
        <v>100</v>
      </c>
      <c r="E8" s="429">
        <v>100</v>
      </c>
      <c r="F8" s="429">
        <v>0</v>
      </c>
      <c r="G8" s="429">
        <v>0</v>
      </c>
      <c r="H8" s="431">
        <v>90</v>
      </c>
    </row>
    <row r="9" spans="1:8" x14ac:dyDescent="0.25">
      <c r="A9" s="635"/>
      <c r="B9" s="428" t="s">
        <v>380</v>
      </c>
      <c r="C9" s="429">
        <v>100</v>
      </c>
      <c r="D9" s="430">
        <v>100</v>
      </c>
      <c r="E9" s="429">
        <v>100</v>
      </c>
      <c r="F9" s="429">
        <v>0</v>
      </c>
      <c r="G9" s="429">
        <v>0</v>
      </c>
      <c r="H9" s="431">
        <v>100</v>
      </c>
    </row>
    <row r="10" spans="1:8" x14ac:dyDescent="0.25">
      <c r="A10" s="635"/>
      <c r="B10" s="428" t="s">
        <v>383</v>
      </c>
      <c r="C10" s="429">
        <v>100</v>
      </c>
      <c r="D10" s="430">
        <v>100</v>
      </c>
      <c r="E10" s="429">
        <v>100</v>
      </c>
      <c r="F10" s="429">
        <v>0</v>
      </c>
      <c r="G10" s="429">
        <v>0</v>
      </c>
      <c r="H10" s="431">
        <v>100</v>
      </c>
    </row>
    <row r="11" spans="1:8" x14ac:dyDescent="0.25">
      <c r="A11" s="635"/>
      <c r="B11" s="428" t="s">
        <v>386</v>
      </c>
      <c r="C11" s="429">
        <v>100</v>
      </c>
      <c r="D11" s="430">
        <v>100</v>
      </c>
      <c r="E11" s="429">
        <v>80</v>
      </c>
      <c r="F11" s="429">
        <v>20</v>
      </c>
      <c r="G11" s="429">
        <v>0</v>
      </c>
      <c r="H11" s="431">
        <v>80</v>
      </c>
    </row>
    <row r="12" spans="1:8" x14ac:dyDescent="0.25">
      <c r="A12" s="635"/>
      <c r="B12" s="428" t="s">
        <v>392</v>
      </c>
      <c r="C12" s="429">
        <v>100</v>
      </c>
      <c r="D12" s="430">
        <v>100</v>
      </c>
      <c r="E12" s="429">
        <v>100</v>
      </c>
      <c r="F12" s="429">
        <v>0</v>
      </c>
      <c r="G12" s="429">
        <v>0</v>
      </c>
      <c r="H12" s="431">
        <v>100</v>
      </c>
    </row>
    <row r="13" spans="1:8" x14ac:dyDescent="0.25">
      <c r="A13" s="635"/>
      <c r="B13" s="428" t="s">
        <v>394</v>
      </c>
      <c r="C13" s="429">
        <v>100</v>
      </c>
      <c r="D13" s="430">
        <v>100</v>
      </c>
      <c r="E13" s="429">
        <v>100</v>
      </c>
      <c r="F13" s="429">
        <v>0</v>
      </c>
      <c r="G13" s="429">
        <v>0</v>
      </c>
      <c r="H13" s="431">
        <v>100</v>
      </c>
    </row>
    <row r="14" spans="1:8" x14ac:dyDescent="0.25">
      <c r="A14" s="635"/>
      <c r="B14" s="428" t="s">
        <v>400</v>
      </c>
      <c r="C14" s="429">
        <v>100</v>
      </c>
      <c r="D14" s="430">
        <v>100</v>
      </c>
      <c r="E14" s="429">
        <v>100</v>
      </c>
      <c r="F14" s="429">
        <v>0</v>
      </c>
      <c r="G14" s="429">
        <v>0</v>
      </c>
      <c r="H14" s="431">
        <v>71.428571428571431</v>
      </c>
    </row>
    <row r="15" spans="1:8" x14ac:dyDescent="0.25">
      <c r="A15" s="635"/>
      <c r="B15" s="428" t="s">
        <v>415</v>
      </c>
      <c r="C15" s="429">
        <v>100</v>
      </c>
      <c r="D15" s="430">
        <v>100</v>
      </c>
      <c r="E15" s="429">
        <v>88.888888888888886</v>
      </c>
      <c r="F15" s="429">
        <v>0</v>
      </c>
      <c r="G15" s="429">
        <v>11.111111111111111</v>
      </c>
      <c r="H15" s="431">
        <v>55.555555555555557</v>
      </c>
    </row>
    <row r="16" spans="1:8" x14ac:dyDescent="0.25">
      <c r="A16" s="635"/>
      <c r="B16" s="428" t="s">
        <v>425</v>
      </c>
      <c r="C16" s="429">
        <v>100</v>
      </c>
      <c r="D16" s="430">
        <v>100</v>
      </c>
      <c r="E16" s="429">
        <v>100</v>
      </c>
      <c r="F16" s="429">
        <v>0</v>
      </c>
      <c r="G16" s="429">
        <v>0</v>
      </c>
      <c r="H16" s="431">
        <v>100</v>
      </c>
    </row>
    <row r="17" spans="1:8" x14ac:dyDescent="0.25">
      <c r="A17" s="635"/>
      <c r="B17" s="428" t="s">
        <v>429</v>
      </c>
      <c r="C17" s="429">
        <v>100</v>
      </c>
      <c r="D17" s="430">
        <v>100</v>
      </c>
      <c r="E17" s="429">
        <v>100</v>
      </c>
      <c r="F17" s="429">
        <v>0</v>
      </c>
      <c r="G17" s="429">
        <v>0</v>
      </c>
      <c r="H17" s="431">
        <v>33.333333333333329</v>
      </c>
    </row>
    <row r="18" spans="1:8" x14ac:dyDescent="0.25">
      <c r="A18" s="635"/>
      <c r="B18" s="428" t="s">
        <v>439</v>
      </c>
      <c r="C18" s="429">
        <v>100</v>
      </c>
      <c r="D18" s="430">
        <v>100</v>
      </c>
      <c r="E18" s="429">
        <v>100</v>
      </c>
      <c r="F18" s="429">
        <v>0</v>
      </c>
      <c r="G18" s="429">
        <v>0</v>
      </c>
      <c r="H18" s="431">
        <v>70</v>
      </c>
    </row>
    <row r="19" spans="1:8" x14ac:dyDescent="0.25">
      <c r="A19" s="635"/>
      <c r="B19" s="428" t="s">
        <v>450</v>
      </c>
      <c r="C19" s="429">
        <v>100</v>
      </c>
      <c r="D19" s="430">
        <v>100</v>
      </c>
      <c r="E19" s="429">
        <v>100</v>
      </c>
      <c r="F19" s="429">
        <v>0</v>
      </c>
      <c r="G19" s="429">
        <v>0</v>
      </c>
      <c r="H19" s="431">
        <v>100</v>
      </c>
    </row>
  </sheetData>
  <autoFilter ref="A6:H6">
    <filterColumn colId="0" showButton="0"/>
  </autoFilter>
  <mergeCells count="7">
    <mergeCell ref="A7:A19"/>
    <mergeCell ref="A2:H2"/>
    <mergeCell ref="A6:B6"/>
    <mergeCell ref="C4:C5"/>
    <mergeCell ref="D4:G4"/>
    <mergeCell ref="H4:H5"/>
    <mergeCell ref="A4:B5"/>
  </mergeCells>
  <pageMargins left="0.78740157480314965" right="0.27559055118110237" top="0.74803149606299213" bottom="0.74803149606299213" header="0.31496062992125984" footer="0.31496062992125984"/>
  <pageSetup paperSize="9" firstPageNumber="106" orientation="portrait" r:id="rId1"/>
  <headerFooter>
    <oddFooter>&amp;C&amp;P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101"/>
  <sheetViews>
    <sheetView zoomScale="90" zoomScaleNormal="90" workbookViewId="0">
      <selection activeCell="A7" sqref="A7:L102"/>
    </sheetView>
  </sheetViews>
  <sheetFormatPr defaultColWidth="9.33203125" defaultRowHeight="15.75" x14ac:dyDescent="0.15"/>
  <cols>
    <col min="1" max="1" width="20.1640625" style="239" customWidth="1"/>
    <col min="2" max="2" width="23.33203125" style="239" customWidth="1"/>
    <col min="3" max="3" width="28.1640625" style="239" customWidth="1"/>
    <col min="4" max="4" width="26.5" style="239" customWidth="1"/>
    <col min="5" max="5" width="26.6640625" style="239" customWidth="1"/>
    <col min="6" max="6" width="22.33203125" style="239" customWidth="1"/>
    <col min="7" max="16384" width="9.33203125" style="239"/>
  </cols>
  <sheetData>
    <row r="1" spans="1:6" x14ac:dyDescent="0.15">
      <c r="A1" s="238" t="s">
        <v>233</v>
      </c>
    </row>
    <row r="2" spans="1:6" ht="34.5" customHeight="1" x14ac:dyDescent="0.15">
      <c r="A2" s="638" t="s">
        <v>234</v>
      </c>
      <c r="B2" s="638"/>
      <c r="C2" s="638"/>
      <c r="D2" s="638"/>
      <c r="E2" s="638"/>
      <c r="F2" s="638"/>
    </row>
    <row r="3" spans="1:6" ht="20.25" customHeight="1" x14ac:dyDescent="0.15">
      <c r="B3" s="240"/>
    </row>
    <row r="4" spans="1:6" ht="48" customHeight="1" x14ac:dyDescent="0.15">
      <c r="A4" s="639" t="s">
        <v>2</v>
      </c>
      <c r="B4" s="639"/>
      <c r="C4" s="639"/>
      <c r="D4" s="241" t="s">
        <v>235</v>
      </c>
      <c r="E4" s="166" t="s">
        <v>236</v>
      </c>
      <c r="F4" s="166" t="s">
        <v>237</v>
      </c>
    </row>
    <row r="5" spans="1:6" x14ac:dyDescent="0.25">
      <c r="A5" s="497" t="s">
        <v>151</v>
      </c>
      <c r="B5" s="498"/>
      <c r="C5" s="498"/>
      <c r="D5" s="242">
        <v>5502.9999999999745</v>
      </c>
      <c r="E5" s="243">
        <v>4195</v>
      </c>
      <c r="F5" s="244">
        <f>E5/D5*100</f>
        <v>76.231146647283651</v>
      </c>
    </row>
    <row r="6" spans="1:6" x14ac:dyDescent="0.15">
      <c r="A6" s="519" t="s">
        <v>358</v>
      </c>
      <c r="B6" s="521" t="s">
        <v>57</v>
      </c>
      <c r="C6" s="521"/>
      <c r="D6" s="432">
        <v>83</v>
      </c>
      <c r="E6" s="243">
        <v>78</v>
      </c>
      <c r="F6" s="244">
        <f t="shared" ref="F6:F69" si="0">E6/D6*100</f>
        <v>93.975903614457835</v>
      </c>
    </row>
    <row r="7" spans="1:6" x14ac:dyDescent="0.15">
      <c r="A7" s="520"/>
      <c r="B7" s="517" t="s">
        <v>359</v>
      </c>
      <c r="C7" s="333" t="s">
        <v>57</v>
      </c>
      <c r="D7" s="433">
        <v>20</v>
      </c>
      <c r="E7" s="434">
        <v>20</v>
      </c>
      <c r="F7" s="435">
        <f t="shared" si="0"/>
        <v>100</v>
      </c>
    </row>
    <row r="8" spans="1:6" x14ac:dyDescent="0.15">
      <c r="A8" s="520"/>
      <c r="B8" s="517"/>
      <c r="C8" s="333" t="s">
        <v>360</v>
      </c>
      <c r="D8" s="433">
        <v>1</v>
      </c>
      <c r="E8" s="434">
        <v>1</v>
      </c>
      <c r="F8" s="435">
        <f t="shared" si="0"/>
        <v>100</v>
      </c>
    </row>
    <row r="9" spans="1:6" x14ac:dyDescent="0.15">
      <c r="A9" s="520"/>
      <c r="B9" s="517"/>
      <c r="C9" s="333" t="s">
        <v>361</v>
      </c>
      <c r="D9" s="433">
        <v>1</v>
      </c>
      <c r="E9" s="434">
        <v>1</v>
      </c>
      <c r="F9" s="435">
        <f t="shared" si="0"/>
        <v>100</v>
      </c>
    </row>
    <row r="10" spans="1:6" x14ac:dyDescent="0.15">
      <c r="A10" s="520"/>
      <c r="B10" s="517"/>
      <c r="C10" s="333" t="s">
        <v>362</v>
      </c>
      <c r="D10" s="433">
        <v>1</v>
      </c>
      <c r="E10" s="434">
        <v>1</v>
      </c>
      <c r="F10" s="435">
        <f t="shared" si="0"/>
        <v>100</v>
      </c>
    </row>
    <row r="11" spans="1:6" x14ac:dyDescent="0.15">
      <c r="A11" s="520"/>
      <c r="B11" s="517"/>
      <c r="C11" s="333" t="s">
        <v>363</v>
      </c>
      <c r="D11" s="433">
        <v>1</v>
      </c>
      <c r="E11" s="434">
        <v>1</v>
      </c>
      <c r="F11" s="435">
        <f t="shared" si="0"/>
        <v>100</v>
      </c>
    </row>
    <row r="12" spans="1:6" x14ac:dyDescent="0.15">
      <c r="A12" s="520"/>
      <c r="B12" s="517"/>
      <c r="C12" s="333" t="s">
        <v>364</v>
      </c>
      <c r="D12" s="433">
        <v>1</v>
      </c>
      <c r="E12" s="434">
        <v>1</v>
      </c>
      <c r="F12" s="435">
        <f t="shared" si="0"/>
        <v>100</v>
      </c>
    </row>
    <row r="13" spans="1:6" x14ac:dyDescent="0.15">
      <c r="A13" s="520"/>
      <c r="B13" s="517"/>
      <c r="C13" s="333" t="s">
        <v>365</v>
      </c>
      <c r="D13" s="433">
        <v>1</v>
      </c>
      <c r="E13" s="434">
        <v>1</v>
      </c>
      <c r="F13" s="435">
        <f t="shared" si="0"/>
        <v>100</v>
      </c>
    </row>
    <row r="14" spans="1:6" x14ac:dyDescent="0.15">
      <c r="A14" s="520"/>
      <c r="B14" s="517"/>
      <c r="C14" s="333" t="s">
        <v>366</v>
      </c>
      <c r="D14" s="433">
        <v>1</v>
      </c>
      <c r="E14" s="434">
        <v>1</v>
      </c>
      <c r="F14" s="435">
        <f t="shared" si="0"/>
        <v>100</v>
      </c>
    </row>
    <row r="15" spans="1:6" x14ac:dyDescent="0.15">
      <c r="A15" s="520"/>
      <c r="B15" s="517"/>
      <c r="C15" s="333" t="s">
        <v>367</v>
      </c>
      <c r="D15" s="433">
        <v>1</v>
      </c>
      <c r="E15" s="434">
        <v>1</v>
      </c>
      <c r="F15" s="435">
        <f t="shared" si="0"/>
        <v>100</v>
      </c>
    </row>
    <row r="16" spans="1:6" x14ac:dyDescent="0.15">
      <c r="A16" s="520"/>
      <c r="B16" s="517"/>
      <c r="C16" s="333" t="s">
        <v>368</v>
      </c>
      <c r="D16" s="433">
        <v>1</v>
      </c>
      <c r="E16" s="434">
        <v>1</v>
      </c>
      <c r="F16" s="435">
        <f t="shared" si="0"/>
        <v>100</v>
      </c>
    </row>
    <row r="17" spans="1:6" x14ac:dyDescent="0.15">
      <c r="A17" s="520"/>
      <c r="B17" s="517"/>
      <c r="C17" s="333" t="s">
        <v>369</v>
      </c>
      <c r="D17" s="433">
        <v>1</v>
      </c>
      <c r="E17" s="434">
        <v>1</v>
      </c>
      <c r="F17" s="435">
        <f t="shared" si="0"/>
        <v>100</v>
      </c>
    </row>
    <row r="18" spans="1:6" x14ac:dyDescent="0.15">
      <c r="A18" s="520"/>
      <c r="B18" s="517"/>
      <c r="C18" s="333" t="s">
        <v>370</v>
      </c>
      <c r="D18" s="433">
        <v>1</v>
      </c>
      <c r="E18" s="434">
        <v>1</v>
      </c>
      <c r="F18" s="435">
        <f t="shared" si="0"/>
        <v>100</v>
      </c>
    </row>
    <row r="19" spans="1:6" x14ac:dyDescent="0.15">
      <c r="A19" s="520"/>
      <c r="B19" s="517"/>
      <c r="C19" s="333" t="s">
        <v>371</v>
      </c>
      <c r="D19" s="433">
        <v>1</v>
      </c>
      <c r="E19" s="434">
        <v>1</v>
      </c>
      <c r="F19" s="435">
        <f t="shared" si="0"/>
        <v>100</v>
      </c>
    </row>
    <row r="20" spans="1:6" x14ac:dyDescent="0.15">
      <c r="A20" s="520"/>
      <c r="B20" s="517"/>
      <c r="C20" s="333" t="s">
        <v>372</v>
      </c>
      <c r="D20" s="433">
        <v>1</v>
      </c>
      <c r="E20" s="434">
        <v>1</v>
      </c>
      <c r="F20" s="435">
        <f t="shared" si="0"/>
        <v>100</v>
      </c>
    </row>
    <row r="21" spans="1:6" x14ac:dyDescent="0.15">
      <c r="A21" s="520"/>
      <c r="B21" s="517"/>
      <c r="C21" s="333" t="s">
        <v>373</v>
      </c>
      <c r="D21" s="433">
        <v>1</v>
      </c>
      <c r="E21" s="434">
        <v>1</v>
      </c>
      <c r="F21" s="435">
        <f t="shared" si="0"/>
        <v>100</v>
      </c>
    </row>
    <row r="22" spans="1:6" x14ac:dyDescent="0.15">
      <c r="A22" s="520"/>
      <c r="B22" s="517"/>
      <c r="C22" s="333" t="s">
        <v>374</v>
      </c>
      <c r="D22" s="433">
        <v>1</v>
      </c>
      <c r="E22" s="434">
        <v>1</v>
      </c>
      <c r="F22" s="435">
        <f t="shared" si="0"/>
        <v>100</v>
      </c>
    </row>
    <row r="23" spans="1:6" x14ac:dyDescent="0.15">
      <c r="A23" s="520"/>
      <c r="B23" s="517"/>
      <c r="C23" s="333" t="s">
        <v>375</v>
      </c>
      <c r="D23" s="433">
        <v>1</v>
      </c>
      <c r="E23" s="434">
        <v>1</v>
      </c>
      <c r="F23" s="435">
        <f t="shared" si="0"/>
        <v>100</v>
      </c>
    </row>
    <row r="24" spans="1:6" x14ac:dyDescent="0.15">
      <c r="A24" s="520"/>
      <c r="B24" s="517"/>
      <c r="C24" s="333" t="s">
        <v>376</v>
      </c>
      <c r="D24" s="433">
        <v>1</v>
      </c>
      <c r="E24" s="434">
        <v>1</v>
      </c>
      <c r="F24" s="435">
        <f t="shared" si="0"/>
        <v>100</v>
      </c>
    </row>
    <row r="25" spans="1:6" x14ac:dyDescent="0.15">
      <c r="A25" s="520"/>
      <c r="B25" s="517"/>
      <c r="C25" s="333" t="s">
        <v>377</v>
      </c>
      <c r="D25" s="433">
        <v>1</v>
      </c>
      <c r="E25" s="434">
        <v>1</v>
      </c>
      <c r="F25" s="435">
        <f t="shared" si="0"/>
        <v>100</v>
      </c>
    </row>
    <row r="26" spans="1:6" x14ac:dyDescent="0.15">
      <c r="A26" s="520"/>
      <c r="B26" s="517"/>
      <c r="C26" s="333" t="s">
        <v>378</v>
      </c>
      <c r="D26" s="433">
        <v>1</v>
      </c>
      <c r="E26" s="434">
        <v>1</v>
      </c>
      <c r="F26" s="435">
        <f t="shared" si="0"/>
        <v>100</v>
      </c>
    </row>
    <row r="27" spans="1:6" x14ac:dyDescent="0.15">
      <c r="A27" s="520"/>
      <c r="B27" s="517"/>
      <c r="C27" s="333" t="s">
        <v>379</v>
      </c>
      <c r="D27" s="433">
        <v>1</v>
      </c>
      <c r="E27" s="434">
        <v>1</v>
      </c>
      <c r="F27" s="435">
        <f t="shared" si="0"/>
        <v>100</v>
      </c>
    </row>
    <row r="28" spans="1:6" x14ac:dyDescent="0.15">
      <c r="A28" s="520"/>
      <c r="B28" s="517" t="s">
        <v>380</v>
      </c>
      <c r="C28" s="333" t="s">
        <v>57</v>
      </c>
      <c r="D28" s="433">
        <v>2</v>
      </c>
      <c r="E28" s="434">
        <v>2</v>
      </c>
      <c r="F28" s="435">
        <f t="shared" si="0"/>
        <v>100</v>
      </c>
    </row>
    <row r="29" spans="1:6" x14ac:dyDescent="0.15">
      <c r="A29" s="520"/>
      <c r="B29" s="517"/>
      <c r="C29" s="333" t="s">
        <v>381</v>
      </c>
      <c r="D29" s="433">
        <v>1</v>
      </c>
      <c r="E29" s="434">
        <v>1</v>
      </c>
      <c r="F29" s="435">
        <f t="shared" si="0"/>
        <v>100</v>
      </c>
    </row>
    <row r="30" spans="1:6" x14ac:dyDescent="0.15">
      <c r="A30" s="520"/>
      <c r="B30" s="517"/>
      <c r="C30" s="333" t="s">
        <v>382</v>
      </c>
      <c r="D30" s="433">
        <v>1</v>
      </c>
      <c r="E30" s="434">
        <v>1</v>
      </c>
      <c r="F30" s="435">
        <f t="shared" si="0"/>
        <v>100</v>
      </c>
    </row>
    <row r="31" spans="1:6" x14ac:dyDescent="0.15">
      <c r="A31" s="520"/>
      <c r="B31" s="517" t="s">
        <v>383</v>
      </c>
      <c r="C31" s="333" t="s">
        <v>57</v>
      </c>
      <c r="D31" s="433">
        <v>2</v>
      </c>
      <c r="E31" s="434">
        <v>2</v>
      </c>
      <c r="F31" s="435">
        <f t="shared" si="0"/>
        <v>100</v>
      </c>
    </row>
    <row r="32" spans="1:6" x14ac:dyDescent="0.15">
      <c r="A32" s="520"/>
      <c r="B32" s="517"/>
      <c r="C32" s="333" t="s">
        <v>384</v>
      </c>
      <c r="D32" s="433">
        <v>1</v>
      </c>
      <c r="E32" s="434">
        <v>1</v>
      </c>
      <c r="F32" s="435">
        <f t="shared" si="0"/>
        <v>100</v>
      </c>
    </row>
    <row r="33" spans="1:6" x14ac:dyDescent="0.15">
      <c r="A33" s="520"/>
      <c r="B33" s="517"/>
      <c r="C33" s="333" t="s">
        <v>385</v>
      </c>
      <c r="D33" s="433">
        <v>1</v>
      </c>
      <c r="E33" s="434">
        <v>1</v>
      </c>
      <c r="F33" s="435">
        <f t="shared" si="0"/>
        <v>100</v>
      </c>
    </row>
    <row r="34" spans="1:6" x14ac:dyDescent="0.15">
      <c r="A34" s="520"/>
      <c r="B34" s="517" t="s">
        <v>386</v>
      </c>
      <c r="C34" s="333" t="s">
        <v>57</v>
      </c>
      <c r="D34" s="433">
        <v>5</v>
      </c>
      <c r="E34" s="434">
        <v>5</v>
      </c>
      <c r="F34" s="435">
        <f t="shared" si="0"/>
        <v>100</v>
      </c>
    </row>
    <row r="35" spans="1:6" x14ac:dyDescent="0.15">
      <c r="A35" s="520"/>
      <c r="B35" s="517"/>
      <c r="C35" s="333" t="s">
        <v>387</v>
      </c>
      <c r="D35" s="433">
        <v>1</v>
      </c>
      <c r="E35" s="434">
        <v>1</v>
      </c>
      <c r="F35" s="435">
        <f t="shared" si="0"/>
        <v>100</v>
      </c>
    </row>
    <row r="36" spans="1:6" x14ac:dyDescent="0.15">
      <c r="A36" s="520"/>
      <c r="B36" s="517"/>
      <c r="C36" s="333" t="s">
        <v>388</v>
      </c>
      <c r="D36" s="433">
        <v>1</v>
      </c>
      <c r="E36" s="434">
        <v>1</v>
      </c>
      <c r="F36" s="435">
        <f t="shared" si="0"/>
        <v>100</v>
      </c>
    </row>
    <row r="37" spans="1:6" x14ac:dyDescent="0.15">
      <c r="A37" s="520"/>
      <c r="B37" s="517"/>
      <c r="C37" s="333" t="s">
        <v>389</v>
      </c>
      <c r="D37" s="433">
        <v>1</v>
      </c>
      <c r="E37" s="434">
        <v>1</v>
      </c>
      <c r="F37" s="435">
        <f t="shared" si="0"/>
        <v>100</v>
      </c>
    </row>
    <row r="38" spans="1:6" x14ac:dyDescent="0.15">
      <c r="A38" s="520"/>
      <c r="B38" s="517"/>
      <c r="C38" s="333" t="s">
        <v>390</v>
      </c>
      <c r="D38" s="433">
        <v>1</v>
      </c>
      <c r="E38" s="434">
        <v>1</v>
      </c>
      <c r="F38" s="435">
        <f t="shared" si="0"/>
        <v>100</v>
      </c>
    </row>
    <row r="39" spans="1:6" x14ac:dyDescent="0.15">
      <c r="A39" s="520"/>
      <c r="B39" s="517"/>
      <c r="C39" s="333" t="s">
        <v>391</v>
      </c>
      <c r="D39" s="433">
        <v>1</v>
      </c>
      <c r="E39" s="434">
        <v>1</v>
      </c>
      <c r="F39" s="435">
        <f t="shared" si="0"/>
        <v>100</v>
      </c>
    </row>
    <row r="40" spans="1:6" x14ac:dyDescent="0.15">
      <c r="A40" s="520"/>
      <c r="B40" s="517" t="s">
        <v>392</v>
      </c>
      <c r="C40" s="333" t="s">
        <v>57</v>
      </c>
      <c r="D40" s="433">
        <v>1</v>
      </c>
      <c r="E40" s="434">
        <v>1</v>
      </c>
      <c r="F40" s="435">
        <f t="shared" si="0"/>
        <v>100</v>
      </c>
    </row>
    <row r="41" spans="1:6" x14ac:dyDescent="0.15">
      <c r="A41" s="520"/>
      <c r="B41" s="517"/>
      <c r="C41" s="333" t="s">
        <v>393</v>
      </c>
      <c r="D41" s="433">
        <v>1</v>
      </c>
      <c r="E41" s="434">
        <v>1</v>
      </c>
      <c r="F41" s="435">
        <f t="shared" si="0"/>
        <v>100</v>
      </c>
    </row>
    <row r="42" spans="1:6" x14ac:dyDescent="0.15">
      <c r="A42" s="520"/>
      <c r="B42" s="517" t="s">
        <v>394</v>
      </c>
      <c r="C42" s="333" t="s">
        <v>57</v>
      </c>
      <c r="D42" s="433">
        <v>5</v>
      </c>
      <c r="E42" s="434">
        <v>5</v>
      </c>
      <c r="F42" s="435">
        <f t="shared" si="0"/>
        <v>100</v>
      </c>
    </row>
    <row r="43" spans="1:6" x14ac:dyDescent="0.15">
      <c r="A43" s="520"/>
      <c r="B43" s="517"/>
      <c r="C43" s="333" t="s">
        <v>395</v>
      </c>
      <c r="D43" s="433">
        <v>1</v>
      </c>
      <c r="E43" s="434">
        <v>1</v>
      </c>
      <c r="F43" s="435">
        <f t="shared" si="0"/>
        <v>100</v>
      </c>
    </row>
    <row r="44" spans="1:6" x14ac:dyDescent="0.15">
      <c r="A44" s="520"/>
      <c r="B44" s="517"/>
      <c r="C44" s="333" t="s">
        <v>396</v>
      </c>
      <c r="D44" s="433">
        <v>1</v>
      </c>
      <c r="E44" s="434">
        <v>1</v>
      </c>
      <c r="F44" s="435">
        <f t="shared" si="0"/>
        <v>100</v>
      </c>
    </row>
    <row r="45" spans="1:6" x14ac:dyDescent="0.15">
      <c r="A45" s="520"/>
      <c r="B45" s="517"/>
      <c r="C45" s="333" t="s">
        <v>397</v>
      </c>
      <c r="D45" s="433">
        <v>1</v>
      </c>
      <c r="E45" s="434">
        <v>1</v>
      </c>
      <c r="F45" s="435">
        <f t="shared" si="0"/>
        <v>100</v>
      </c>
    </row>
    <row r="46" spans="1:6" x14ac:dyDescent="0.15">
      <c r="A46" s="520"/>
      <c r="B46" s="517"/>
      <c r="C46" s="333" t="s">
        <v>398</v>
      </c>
      <c r="D46" s="433">
        <v>1</v>
      </c>
      <c r="E46" s="434">
        <v>1</v>
      </c>
      <c r="F46" s="435">
        <f t="shared" si="0"/>
        <v>100</v>
      </c>
    </row>
    <row r="47" spans="1:6" x14ac:dyDescent="0.15">
      <c r="A47" s="520"/>
      <c r="B47" s="517"/>
      <c r="C47" s="333" t="s">
        <v>399</v>
      </c>
      <c r="D47" s="433">
        <v>1</v>
      </c>
      <c r="E47" s="434">
        <v>1</v>
      </c>
      <c r="F47" s="435">
        <f t="shared" si="0"/>
        <v>100</v>
      </c>
    </row>
    <row r="48" spans="1:6" x14ac:dyDescent="0.15">
      <c r="A48" s="520"/>
      <c r="B48" s="517" t="s">
        <v>400</v>
      </c>
      <c r="C48" s="333" t="s">
        <v>57</v>
      </c>
      <c r="D48" s="433">
        <v>14</v>
      </c>
      <c r="E48" s="434">
        <v>14</v>
      </c>
      <c r="F48" s="435">
        <f t="shared" si="0"/>
        <v>100</v>
      </c>
    </row>
    <row r="49" spans="1:6" x14ac:dyDescent="0.15">
      <c r="A49" s="520"/>
      <c r="B49" s="517"/>
      <c r="C49" s="333" t="s">
        <v>401</v>
      </c>
      <c r="D49" s="433">
        <v>1</v>
      </c>
      <c r="E49" s="434">
        <v>1</v>
      </c>
      <c r="F49" s="435">
        <f t="shared" si="0"/>
        <v>100</v>
      </c>
    </row>
    <row r="50" spans="1:6" x14ac:dyDescent="0.15">
      <c r="A50" s="520"/>
      <c r="B50" s="517"/>
      <c r="C50" s="333" t="s">
        <v>402</v>
      </c>
      <c r="D50" s="433">
        <v>1</v>
      </c>
      <c r="E50" s="434">
        <v>1</v>
      </c>
      <c r="F50" s="435">
        <f t="shared" si="0"/>
        <v>100</v>
      </c>
    </row>
    <row r="51" spans="1:6" x14ac:dyDescent="0.15">
      <c r="A51" s="520"/>
      <c r="B51" s="517"/>
      <c r="C51" s="333" t="s">
        <v>403</v>
      </c>
      <c r="D51" s="433">
        <v>1</v>
      </c>
      <c r="E51" s="434">
        <v>1</v>
      </c>
      <c r="F51" s="435">
        <f t="shared" si="0"/>
        <v>100</v>
      </c>
    </row>
    <row r="52" spans="1:6" x14ac:dyDescent="0.15">
      <c r="A52" s="520"/>
      <c r="B52" s="517"/>
      <c r="C52" s="333" t="s">
        <v>404</v>
      </c>
      <c r="D52" s="433">
        <v>1</v>
      </c>
      <c r="E52" s="434">
        <v>1</v>
      </c>
      <c r="F52" s="435">
        <f t="shared" si="0"/>
        <v>100</v>
      </c>
    </row>
    <row r="53" spans="1:6" x14ac:dyDescent="0.15">
      <c r="A53" s="520"/>
      <c r="B53" s="517"/>
      <c r="C53" s="333" t="s">
        <v>405</v>
      </c>
      <c r="D53" s="433">
        <v>1</v>
      </c>
      <c r="E53" s="434">
        <v>1</v>
      </c>
      <c r="F53" s="435">
        <f t="shared" si="0"/>
        <v>100</v>
      </c>
    </row>
    <row r="54" spans="1:6" x14ac:dyDescent="0.15">
      <c r="A54" s="520"/>
      <c r="B54" s="517"/>
      <c r="C54" s="333" t="s">
        <v>406</v>
      </c>
      <c r="D54" s="433">
        <v>1</v>
      </c>
      <c r="E54" s="434">
        <v>1</v>
      </c>
      <c r="F54" s="435">
        <f t="shared" si="0"/>
        <v>100</v>
      </c>
    </row>
    <row r="55" spans="1:6" x14ac:dyDescent="0.15">
      <c r="A55" s="520"/>
      <c r="B55" s="517"/>
      <c r="C55" s="333" t="s">
        <v>407</v>
      </c>
      <c r="D55" s="433">
        <v>1</v>
      </c>
      <c r="E55" s="434">
        <v>1</v>
      </c>
      <c r="F55" s="435">
        <f t="shared" si="0"/>
        <v>100</v>
      </c>
    </row>
    <row r="56" spans="1:6" x14ac:dyDescent="0.15">
      <c r="A56" s="520"/>
      <c r="B56" s="517"/>
      <c r="C56" s="333" t="s">
        <v>408</v>
      </c>
      <c r="D56" s="433">
        <v>1</v>
      </c>
      <c r="E56" s="434">
        <v>1</v>
      </c>
      <c r="F56" s="435">
        <f t="shared" si="0"/>
        <v>100</v>
      </c>
    </row>
    <row r="57" spans="1:6" x14ac:dyDescent="0.15">
      <c r="A57" s="520"/>
      <c r="B57" s="517"/>
      <c r="C57" s="333" t="s">
        <v>409</v>
      </c>
      <c r="D57" s="433">
        <v>1</v>
      </c>
      <c r="E57" s="434">
        <v>1</v>
      </c>
      <c r="F57" s="435">
        <f t="shared" si="0"/>
        <v>100</v>
      </c>
    </row>
    <row r="58" spans="1:6" x14ac:dyDescent="0.15">
      <c r="A58" s="520"/>
      <c r="B58" s="517"/>
      <c r="C58" s="333" t="s">
        <v>410</v>
      </c>
      <c r="D58" s="433">
        <v>1</v>
      </c>
      <c r="E58" s="434">
        <v>1</v>
      </c>
      <c r="F58" s="435">
        <f t="shared" si="0"/>
        <v>100</v>
      </c>
    </row>
    <row r="59" spans="1:6" x14ac:dyDescent="0.15">
      <c r="A59" s="520"/>
      <c r="B59" s="517"/>
      <c r="C59" s="333" t="s">
        <v>411</v>
      </c>
      <c r="D59" s="433">
        <v>1</v>
      </c>
      <c r="E59" s="434">
        <v>1</v>
      </c>
      <c r="F59" s="435">
        <f t="shared" si="0"/>
        <v>100</v>
      </c>
    </row>
    <row r="60" spans="1:6" x14ac:dyDescent="0.15">
      <c r="A60" s="520"/>
      <c r="B60" s="517"/>
      <c r="C60" s="333" t="s">
        <v>412</v>
      </c>
      <c r="D60" s="433">
        <v>1</v>
      </c>
      <c r="E60" s="434">
        <v>1</v>
      </c>
      <c r="F60" s="435">
        <f t="shared" si="0"/>
        <v>100</v>
      </c>
    </row>
    <row r="61" spans="1:6" x14ac:dyDescent="0.15">
      <c r="A61" s="520"/>
      <c r="B61" s="517"/>
      <c r="C61" s="333" t="s">
        <v>413</v>
      </c>
      <c r="D61" s="433">
        <v>1</v>
      </c>
      <c r="E61" s="434">
        <v>1</v>
      </c>
      <c r="F61" s="435">
        <f t="shared" si="0"/>
        <v>100</v>
      </c>
    </row>
    <row r="62" spans="1:6" x14ac:dyDescent="0.15">
      <c r="A62" s="520"/>
      <c r="B62" s="517"/>
      <c r="C62" s="333" t="s">
        <v>414</v>
      </c>
      <c r="D62" s="433">
        <v>1</v>
      </c>
      <c r="E62" s="434">
        <v>1</v>
      </c>
      <c r="F62" s="435">
        <f t="shared" si="0"/>
        <v>100</v>
      </c>
    </row>
    <row r="63" spans="1:6" x14ac:dyDescent="0.15">
      <c r="A63" s="520"/>
      <c r="B63" s="517" t="s">
        <v>415</v>
      </c>
      <c r="C63" s="333" t="s">
        <v>57</v>
      </c>
      <c r="D63" s="433">
        <v>9</v>
      </c>
      <c r="E63" s="434">
        <v>9</v>
      </c>
      <c r="F63" s="435">
        <f t="shared" si="0"/>
        <v>100</v>
      </c>
    </row>
    <row r="64" spans="1:6" x14ac:dyDescent="0.15">
      <c r="A64" s="520"/>
      <c r="B64" s="517"/>
      <c r="C64" s="333" t="s">
        <v>416</v>
      </c>
      <c r="D64" s="433">
        <v>1</v>
      </c>
      <c r="E64" s="434">
        <v>1</v>
      </c>
      <c r="F64" s="435">
        <f t="shared" si="0"/>
        <v>100</v>
      </c>
    </row>
    <row r="65" spans="1:6" x14ac:dyDescent="0.15">
      <c r="A65" s="520"/>
      <c r="B65" s="517"/>
      <c r="C65" s="333" t="s">
        <v>417</v>
      </c>
      <c r="D65" s="433">
        <v>1</v>
      </c>
      <c r="E65" s="434">
        <v>1</v>
      </c>
      <c r="F65" s="435">
        <f t="shared" si="0"/>
        <v>100</v>
      </c>
    </row>
    <row r="66" spans="1:6" x14ac:dyDescent="0.15">
      <c r="A66" s="520"/>
      <c r="B66" s="517"/>
      <c r="C66" s="333" t="s">
        <v>418</v>
      </c>
      <c r="D66" s="433">
        <v>1</v>
      </c>
      <c r="E66" s="434">
        <v>1</v>
      </c>
      <c r="F66" s="435">
        <f t="shared" si="0"/>
        <v>100</v>
      </c>
    </row>
    <row r="67" spans="1:6" x14ac:dyDescent="0.15">
      <c r="A67" s="520"/>
      <c r="B67" s="517"/>
      <c r="C67" s="333" t="s">
        <v>419</v>
      </c>
      <c r="D67" s="433">
        <v>1</v>
      </c>
      <c r="E67" s="434">
        <v>1</v>
      </c>
      <c r="F67" s="435">
        <f t="shared" si="0"/>
        <v>100</v>
      </c>
    </row>
    <row r="68" spans="1:6" x14ac:dyDescent="0.15">
      <c r="A68" s="520"/>
      <c r="B68" s="517"/>
      <c r="C68" s="333" t="s">
        <v>420</v>
      </c>
      <c r="D68" s="433">
        <v>1</v>
      </c>
      <c r="E68" s="434">
        <v>1</v>
      </c>
      <c r="F68" s="435">
        <f t="shared" si="0"/>
        <v>100</v>
      </c>
    </row>
    <row r="69" spans="1:6" x14ac:dyDescent="0.15">
      <c r="A69" s="520"/>
      <c r="B69" s="517"/>
      <c r="C69" s="333" t="s">
        <v>421</v>
      </c>
      <c r="D69" s="433">
        <v>1</v>
      </c>
      <c r="E69" s="434">
        <v>1</v>
      </c>
      <c r="F69" s="435">
        <f t="shared" si="0"/>
        <v>100</v>
      </c>
    </row>
    <row r="70" spans="1:6" x14ac:dyDescent="0.15">
      <c r="A70" s="520"/>
      <c r="B70" s="517"/>
      <c r="C70" s="333" t="s">
        <v>422</v>
      </c>
      <c r="D70" s="433">
        <v>1</v>
      </c>
      <c r="E70" s="434">
        <v>1</v>
      </c>
      <c r="F70" s="435">
        <f t="shared" ref="F70:F101" si="1">E70/D70*100</f>
        <v>100</v>
      </c>
    </row>
    <row r="71" spans="1:6" x14ac:dyDescent="0.15">
      <c r="A71" s="520"/>
      <c r="B71" s="517"/>
      <c r="C71" s="333" t="s">
        <v>423</v>
      </c>
      <c r="D71" s="433">
        <v>1</v>
      </c>
      <c r="E71" s="434">
        <v>1</v>
      </c>
      <c r="F71" s="435">
        <f t="shared" si="1"/>
        <v>100</v>
      </c>
    </row>
    <row r="72" spans="1:6" x14ac:dyDescent="0.15">
      <c r="A72" s="520"/>
      <c r="B72" s="517"/>
      <c r="C72" s="333" t="s">
        <v>424</v>
      </c>
      <c r="D72" s="433">
        <v>1</v>
      </c>
      <c r="E72" s="434">
        <v>1</v>
      </c>
      <c r="F72" s="435">
        <f t="shared" si="1"/>
        <v>100</v>
      </c>
    </row>
    <row r="73" spans="1:6" x14ac:dyDescent="0.15">
      <c r="A73" s="520"/>
      <c r="B73" s="517" t="s">
        <v>425</v>
      </c>
      <c r="C73" s="333" t="s">
        <v>57</v>
      </c>
      <c r="D73" s="433">
        <v>3</v>
      </c>
      <c r="E73" s="434">
        <v>3</v>
      </c>
      <c r="F73" s="435">
        <f t="shared" si="1"/>
        <v>100</v>
      </c>
    </row>
    <row r="74" spans="1:6" x14ac:dyDescent="0.15">
      <c r="A74" s="520"/>
      <c r="B74" s="517"/>
      <c r="C74" s="333" t="s">
        <v>426</v>
      </c>
      <c r="D74" s="433">
        <v>1</v>
      </c>
      <c r="E74" s="434">
        <v>1</v>
      </c>
      <c r="F74" s="435">
        <f t="shared" si="1"/>
        <v>100</v>
      </c>
    </row>
    <row r="75" spans="1:6" x14ac:dyDescent="0.15">
      <c r="A75" s="520"/>
      <c r="B75" s="517"/>
      <c r="C75" s="333" t="s">
        <v>427</v>
      </c>
      <c r="D75" s="433">
        <v>1</v>
      </c>
      <c r="E75" s="434">
        <v>1</v>
      </c>
      <c r="F75" s="435">
        <f t="shared" si="1"/>
        <v>100</v>
      </c>
    </row>
    <row r="76" spans="1:6" x14ac:dyDescent="0.15">
      <c r="A76" s="520"/>
      <c r="B76" s="517"/>
      <c r="C76" s="333" t="s">
        <v>428</v>
      </c>
      <c r="D76" s="433">
        <v>1</v>
      </c>
      <c r="E76" s="434">
        <v>1</v>
      </c>
      <c r="F76" s="435">
        <f t="shared" si="1"/>
        <v>100</v>
      </c>
    </row>
    <row r="77" spans="1:6" x14ac:dyDescent="0.15">
      <c r="A77" s="520"/>
      <c r="B77" s="517" t="s">
        <v>429</v>
      </c>
      <c r="C77" s="333" t="s">
        <v>57</v>
      </c>
      <c r="D77" s="433">
        <v>9</v>
      </c>
      <c r="E77" s="434">
        <v>5</v>
      </c>
      <c r="F77" s="435">
        <f t="shared" si="1"/>
        <v>55.555555555555557</v>
      </c>
    </row>
    <row r="78" spans="1:6" x14ac:dyDescent="0.15">
      <c r="A78" s="520"/>
      <c r="B78" s="517"/>
      <c r="C78" s="333" t="s">
        <v>430</v>
      </c>
      <c r="D78" s="433">
        <v>1</v>
      </c>
      <c r="E78" s="434">
        <v>0</v>
      </c>
      <c r="F78" s="435">
        <f t="shared" si="1"/>
        <v>0</v>
      </c>
    </row>
    <row r="79" spans="1:6" x14ac:dyDescent="0.15">
      <c r="A79" s="520"/>
      <c r="B79" s="517"/>
      <c r="C79" s="333" t="s">
        <v>431</v>
      </c>
      <c r="D79" s="433">
        <v>1</v>
      </c>
      <c r="E79" s="434">
        <v>1</v>
      </c>
      <c r="F79" s="435">
        <f t="shared" si="1"/>
        <v>100</v>
      </c>
    </row>
    <row r="80" spans="1:6" x14ac:dyDescent="0.15">
      <c r="A80" s="520"/>
      <c r="B80" s="517"/>
      <c r="C80" s="333" t="s">
        <v>432</v>
      </c>
      <c r="D80" s="433">
        <v>1</v>
      </c>
      <c r="E80" s="434">
        <v>1</v>
      </c>
      <c r="F80" s="435">
        <f t="shared" si="1"/>
        <v>100</v>
      </c>
    </row>
    <row r="81" spans="1:6" x14ac:dyDescent="0.15">
      <c r="A81" s="520"/>
      <c r="B81" s="517"/>
      <c r="C81" s="333" t="s">
        <v>433</v>
      </c>
      <c r="D81" s="433">
        <v>1</v>
      </c>
      <c r="E81" s="434">
        <v>0</v>
      </c>
      <c r="F81" s="435">
        <f t="shared" si="1"/>
        <v>0</v>
      </c>
    </row>
    <row r="82" spans="1:6" x14ac:dyDescent="0.15">
      <c r="A82" s="520"/>
      <c r="B82" s="517"/>
      <c r="C82" s="333" t="s">
        <v>434</v>
      </c>
      <c r="D82" s="433">
        <v>1</v>
      </c>
      <c r="E82" s="434">
        <v>0</v>
      </c>
      <c r="F82" s="435">
        <f t="shared" si="1"/>
        <v>0</v>
      </c>
    </row>
    <row r="83" spans="1:6" x14ac:dyDescent="0.15">
      <c r="A83" s="520"/>
      <c r="B83" s="517"/>
      <c r="C83" s="333" t="s">
        <v>435</v>
      </c>
      <c r="D83" s="433">
        <v>1</v>
      </c>
      <c r="E83" s="434">
        <v>1</v>
      </c>
      <c r="F83" s="435">
        <f t="shared" si="1"/>
        <v>100</v>
      </c>
    </row>
    <row r="84" spans="1:6" x14ac:dyDescent="0.15">
      <c r="A84" s="520"/>
      <c r="B84" s="517"/>
      <c r="C84" s="333" t="s">
        <v>436</v>
      </c>
      <c r="D84" s="433">
        <v>1</v>
      </c>
      <c r="E84" s="434">
        <v>0</v>
      </c>
      <c r="F84" s="435">
        <f t="shared" si="1"/>
        <v>0</v>
      </c>
    </row>
    <row r="85" spans="1:6" x14ac:dyDescent="0.15">
      <c r="A85" s="520"/>
      <c r="B85" s="517"/>
      <c r="C85" s="333" t="s">
        <v>437</v>
      </c>
      <c r="D85" s="433">
        <v>1</v>
      </c>
      <c r="E85" s="434">
        <v>1</v>
      </c>
      <c r="F85" s="435">
        <f t="shared" si="1"/>
        <v>100</v>
      </c>
    </row>
    <row r="86" spans="1:6" x14ac:dyDescent="0.15">
      <c r="A86" s="520"/>
      <c r="B86" s="517"/>
      <c r="C86" s="333" t="s">
        <v>438</v>
      </c>
      <c r="D86" s="433">
        <v>1</v>
      </c>
      <c r="E86" s="434">
        <v>1</v>
      </c>
      <c r="F86" s="435">
        <f t="shared" si="1"/>
        <v>100</v>
      </c>
    </row>
    <row r="87" spans="1:6" x14ac:dyDescent="0.15">
      <c r="A87" s="520"/>
      <c r="B87" s="517" t="s">
        <v>439</v>
      </c>
      <c r="C87" s="333" t="s">
        <v>57</v>
      </c>
      <c r="D87" s="433">
        <v>10</v>
      </c>
      <c r="E87" s="434">
        <v>10</v>
      </c>
      <c r="F87" s="435">
        <f t="shared" si="1"/>
        <v>100</v>
      </c>
    </row>
    <row r="88" spans="1:6" x14ac:dyDescent="0.15">
      <c r="A88" s="520"/>
      <c r="B88" s="517"/>
      <c r="C88" s="333" t="s">
        <v>440</v>
      </c>
      <c r="D88" s="433">
        <v>1</v>
      </c>
      <c r="E88" s="434">
        <v>1</v>
      </c>
      <c r="F88" s="435">
        <f t="shared" si="1"/>
        <v>100</v>
      </c>
    </row>
    <row r="89" spans="1:6" x14ac:dyDescent="0.15">
      <c r="A89" s="520"/>
      <c r="B89" s="517"/>
      <c r="C89" s="333" t="s">
        <v>441</v>
      </c>
      <c r="D89" s="433">
        <v>1</v>
      </c>
      <c r="E89" s="434">
        <v>1</v>
      </c>
      <c r="F89" s="435">
        <f t="shared" si="1"/>
        <v>100</v>
      </c>
    </row>
    <row r="90" spans="1:6" x14ac:dyDescent="0.15">
      <c r="A90" s="520"/>
      <c r="B90" s="517"/>
      <c r="C90" s="333" t="s">
        <v>442</v>
      </c>
      <c r="D90" s="433">
        <v>1</v>
      </c>
      <c r="E90" s="434">
        <v>1</v>
      </c>
      <c r="F90" s="435">
        <f t="shared" si="1"/>
        <v>100</v>
      </c>
    </row>
    <row r="91" spans="1:6" x14ac:dyDescent="0.15">
      <c r="A91" s="520"/>
      <c r="B91" s="517"/>
      <c r="C91" s="333" t="s">
        <v>443</v>
      </c>
      <c r="D91" s="433">
        <v>1</v>
      </c>
      <c r="E91" s="434">
        <v>1</v>
      </c>
      <c r="F91" s="435">
        <f t="shared" si="1"/>
        <v>100</v>
      </c>
    </row>
    <row r="92" spans="1:6" x14ac:dyDescent="0.15">
      <c r="A92" s="520"/>
      <c r="B92" s="517"/>
      <c r="C92" s="333" t="s">
        <v>444</v>
      </c>
      <c r="D92" s="433">
        <v>1</v>
      </c>
      <c r="E92" s="434">
        <v>1</v>
      </c>
      <c r="F92" s="435">
        <f t="shared" si="1"/>
        <v>100</v>
      </c>
    </row>
    <row r="93" spans="1:6" x14ac:dyDescent="0.15">
      <c r="A93" s="520"/>
      <c r="B93" s="517"/>
      <c r="C93" s="333" t="s">
        <v>445</v>
      </c>
      <c r="D93" s="433">
        <v>1</v>
      </c>
      <c r="E93" s="434">
        <v>1</v>
      </c>
      <c r="F93" s="435">
        <f t="shared" si="1"/>
        <v>100</v>
      </c>
    </row>
    <row r="94" spans="1:6" x14ac:dyDescent="0.15">
      <c r="A94" s="520"/>
      <c r="B94" s="517"/>
      <c r="C94" s="333" t="s">
        <v>446</v>
      </c>
      <c r="D94" s="433">
        <v>1</v>
      </c>
      <c r="E94" s="434">
        <v>1</v>
      </c>
      <c r="F94" s="435">
        <f t="shared" si="1"/>
        <v>100</v>
      </c>
    </row>
    <row r="95" spans="1:6" x14ac:dyDescent="0.15">
      <c r="A95" s="520"/>
      <c r="B95" s="517"/>
      <c r="C95" s="333" t="s">
        <v>447</v>
      </c>
      <c r="D95" s="433">
        <v>1</v>
      </c>
      <c r="E95" s="434">
        <v>1</v>
      </c>
      <c r="F95" s="435">
        <f t="shared" si="1"/>
        <v>100</v>
      </c>
    </row>
    <row r="96" spans="1:6" x14ac:dyDescent="0.15">
      <c r="A96" s="520"/>
      <c r="B96" s="517"/>
      <c r="C96" s="333" t="s">
        <v>448</v>
      </c>
      <c r="D96" s="433">
        <v>1</v>
      </c>
      <c r="E96" s="434">
        <v>1</v>
      </c>
      <c r="F96" s="435">
        <f t="shared" si="1"/>
        <v>100</v>
      </c>
    </row>
    <row r="97" spans="1:6" x14ac:dyDescent="0.15">
      <c r="A97" s="520"/>
      <c r="B97" s="517"/>
      <c r="C97" s="333" t="s">
        <v>449</v>
      </c>
      <c r="D97" s="433">
        <v>1</v>
      </c>
      <c r="E97" s="434">
        <v>1</v>
      </c>
      <c r="F97" s="435">
        <f t="shared" si="1"/>
        <v>100</v>
      </c>
    </row>
    <row r="98" spans="1:6" x14ac:dyDescent="0.15">
      <c r="A98" s="520"/>
      <c r="B98" s="517" t="s">
        <v>450</v>
      </c>
      <c r="C98" s="333" t="s">
        <v>57</v>
      </c>
      <c r="D98" s="433">
        <v>3</v>
      </c>
      <c r="E98" s="434">
        <v>2</v>
      </c>
      <c r="F98" s="435">
        <f t="shared" si="1"/>
        <v>66.666666666666657</v>
      </c>
    </row>
    <row r="99" spans="1:6" x14ac:dyDescent="0.15">
      <c r="A99" s="520"/>
      <c r="B99" s="517"/>
      <c r="C99" s="333" t="s">
        <v>451</v>
      </c>
      <c r="D99" s="433">
        <v>1</v>
      </c>
      <c r="E99" s="434">
        <v>1</v>
      </c>
      <c r="F99" s="435">
        <f t="shared" si="1"/>
        <v>100</v>
      </c>
    </row>
    <row r="100" spans="1:6" x14ac:dyDescent="0.15">
      <c r="A100" s="520"/>
      <c r="B100" s="517"/>
      <c r="C100" s="333" t="s">
        <v>452</v>
      </c>
      <c r="D100" s="433">
        <v>1</v>
      </c>
      <c r="E100" s="434">
        <v>0</v>
      </c>
      <c r="F100" s="435">
        <f t="shared" si="1"/>
        <v>0</v>
      </c>
    </row>
    <row r="101" spans="1:6" x14ac:dyDescent="0.15">
      <c r="A101" s="520"/>
      <c r="B101" s="517"/>
      <c r="C101" s="333" t="s">
        <v>453</v>
      </c>
      <c r="D101" s="433">
        <v>1</v>
      </c>
      <c r="E101" s="434">
        <v>1</v>
      </c>
      <c r="F101" s="435">
        <f t="shared" si="1"/>
        <v>100</v>
      </c>
    </row>
  </sheetData>
  <autoFilter ref="A5:F5">
    <filterColumn colId="0" showButton="0"/>
    <filterColumn colId="1" showButton="0"/>
  </autoFilter>
  <mergeCells count="17">
    <mergeCell ref="B98:B101"/>
    <mergeCell ref="A2:F2"/>
    <mergeCell ref="A4:C4"/>
    <mergeCell ref="A5:C5"/>
    <mergeCell ref="A6:A101"/>
    <mergeCell ref="B6:C6"/>
    <mergeCell ref="B7:B27"/>
    <mergeCell ref="B28:B30"/>
    <mergeCell ref="B31:B33"/>
    <mergeCell ref="B34:B39"/>
    <mergeCell ref="B40:B41"/>
    <mergeCell ref="B42:B47"/>
    <mergeCell ref="B48:B62"/>
    <mergeCell ref="B63:B72"/>
    <mergeCell ref="B73:B76"/>
    <mergeCell ref="B77:B86"/>
    <mergeCell ref="B87:B97"/>
  </mergeCells>
  <pageMargins left="0.78740157480314965" right="0.27559055118110237" top="0.74803149606299213" bottom="0.74803149606299213" header="0.31496062992125984" footer="0.31496062992125984"/>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102"/>
  <sheetViews>
    <sheetView zoomScale="80" zoomScaleNormal="80" workbookViewId="0">
      <selection activeCell="A7" sqref="A7:L102"/>
    </sheetView>
  </sheetViews>
  <sheetFormatPr defaultColWidth="10" defaultRowHeight="15" customHeight="1" x14ac:dyDescent="0.15"/>
  <cols>
    <col min="1" max="1" width="33.83203125" style="239" customWidth="1"/>
    <col min="2" max="2" width="12.83203125" style="239" customWidth="1"/>
    <col min="3" max="3" width="22.1640625" style="239" customWidth="1"/>
    <col min="4" max="4" width="9.1640625" style="239" customWidth="1"/>
    <col min="5" max="5" width="9" style="239" bestFit="1" customWidth="1"/>
    <col min="6" max="6" width="7.6640625" style="239" customWidth="1"/>
    <col min="7" max="7" width="9.1640625" style="239" customWidth="1"/>
    <col min="8" max="24" width="10.1640625" style="239" bestFit="1" customWidth="1"/>
    <col min="25" max="16384" width="10" style="239"/>
  </cols>
  <sheetData>
    <row r="1" spans="1:24" ht="23.25" customHeight="1" x14ac:dyDescent="0.15">
      <c r="A1" s="245" t="s">
        <v>238</v>
      </c>
    </row>
    <row r="2" spans="1:24" ht="15" customHeight="1" x14ac:dyDescent="0.15">
      <c r="A2" s="638" t="s">
        <v>239</v>
      </c>
      <c r="B2" s="638"/>
      <c r="C2" s="638"/>
      <c r="D2" s="638"/>
      <c r="E2" s="638"/>
      <c r="F2" s="638"/>
      <c r="G2" s="638"/>
      <c r="H2" s="638"/>
      <c r="I2" s="638"/>
      <c r="J2" s="638"/>
      <c r="K2" s="638"/>
      <c r="L2" s="638"/>
      <c r="M2" s="638"/>
      <c r="N2" s="638"/>
      <c r="O2" s="638"/>
      <c r="P2" s="638"/>
      <c r="Q2" s="638"/>
      <c r="R2" s="638"/>
      <c r="S2" s="638"/>
      <c r="T2" s="638"/>
      <c r="U2" s="638"/>
    </row>
    <row r="3" spans="1:24" ht="15" customHeight="1" x14ac:dyDescent="0.15">
      <c r="X3" s="246" t="s">
        <v>20</v>
      </c>
    </row>
    <row r="4" spans="1:24" ht="35.1" customHeight="1" x14ac:dyDescent="0.15">
      <c r="A4" s="640" t="s">
        <v>357</v>
      </c>
      <c r="B4" s="640"/>
      <c r="C4" s="640"/>
      <c r="D4" s="590" t="s">
        <v>240</v>
      </c>
      <c r="E4" s="590"/>
      <c r="F4" s="590"/>
      <c r="G4" s="590" t="s">
        <v>241</v>
      </c>
      <c r="H4" s="590"/>
      <c r="I4" s="590"/>
      <c r="J4" s="590" t="s">
        <v>242</v>
      </c>
      <c r="K4" s="590"/>
      <c r="L4" s="590"/>
      <c r="M4" s="590" t="s">
        <v>243</v>
      </c>
      <c r="N4" s="590"/>
      <c r="O4" s="590"/>
      <c r="P4" s="590" t="s">
        <v>244</v>
      </c>
      <c r="Q4" s="590"/>
      <c r="R4" s="590"/>
      <c r="S4" s="590" t="s">
        <v>245</v>
      </c>
      <c r="T4" s="590"/>
      <c r="U4" s="590"/>
      <c r="V4" s="590" t="s">
        <v>246</v>
      </c>
      <c r="W4" s="590"/>
      <c r="X4" s="590"/>
    </row>
    <row r="5" spans="1:24" ht="53.25" customHeight="1" x14ac:dyDescent="0.15">
      <c r="A5" s="641"/>
      <c r="B5" s="641"/>
      <c r="C5" s="641"/>
      <c r="D5" s="166" t="s">
        <v>57</v>
      </c>
      <c r="E5" s="241" t="s">
        <v>247</v>
      </c>
      <c r="F5" s="166" t="s">
        <v>248</v>
      </c>
      <c r="G5" s="166" t="s">
        <v>57</v>
      </c>
      <c r="H5" s="241" t="s">
        <v>247</v>
      </c>
      <c r="I5" s="166" t="s">
        <v>248</v>
      </c>
      <c r="J5" s="166" t="s">
        <v>57</v>
      </c>
      <c r="K5" s="241" t="s">
        <v>247</v>
      </c>
      <c r="L5" s="166" t="s">
        <v>248</v>
      </c>
      <c r="M5" s="166" t="s">
        <v>57</v>
      </c>
      <c r="N5" s="241" t="s">
        <v>247</v>
      </c>
      <c r="O5" s="166" t="s">
        <v>248</v>
      </c>
      <c r="P5" s="166" t="s">
        <v>57</v>
      </c>
      <c r="Q5" s="241" t="s">
        <v>247</v>
      </c>
      <c r="R5" s="166" t="s">
        <v>248</v>
      </c>
      <c r="S5" s="166" t="s">
        <v>57</v>
      </c>
      <c r="T5" s="241" t="s">
        <v>247</v>
      </c>
      <c r="U5" s="166" t="s">
        <v>248</v>
      </c>
      <c r="V5" s="166" t="s">
        <v>57</v>
      </c>
      <c r="W5" s="241" t="s">
        <v>247</v>
      </c>
      <c r="X5" s="166" t="s">
        <v>248</v>
      </c>
    </row>
    <row r="6" spans="1:24" s="245" customFormat="1" ht="15" customHeight="1" x14ac:dyDescent="0.25">
      <c r="A6" s="497" t="s">
        <v>151</v>
      </c>
      <c r="B6" s="498"/>
      <c r="C6" s="498"/>
      <c r="D6" s="247">
        <v>33401.000000000007</v>
      </c>
      <c r="E6" s="248">
        <v>12659.000000000036</v>
      </c>
      <c r="F6" s="248">
        <v>7952.9999999999973</v>
      </c>
      <c r="G6" s="248">
        <v>4779.0000000000018</v>
      </c>
      <c r="H6" s="248">
        <v>1990.9999999999959</v>
      </c>
      <c r="I6" s="248">
        <v>893.99999999999989</v>
      </c>
      <c r="J6" s="248">
        <v>18287.99999999996</v>
      </c>
      <c r="K6" s="248">
        <v>7348.0000000000027</v>
      </c>
      <c r="L6" s="248">
        <v>4290.0000000000073</v>
      </c>
      <c r="M6" s="248">
        <v>5033.0000000000018</v>
      </c>
      <c r="N6" s="248">
        <v>1902.000000000005</v>
      </c>
      <c r="O6" s="248">
        <v>1820.0000000000023</v>
      </c>
      <c r="P6" s="248">
        <v>3170.0000000000082</v>
      </c>
      <c r="Q6" s="248">
        <v>706.00000000000034</v>
      </c>
      <c r="R6" s="248">
        <v>475.00000000000074</v>
      </c>
      <c r="S6" s="248">
        <v>349.0000000000004</v>
      </c>
      <c r="T6" s="248">
        <v>102.99999999999996</v>
      </c>
      <c r="U6" s="248">
        <v>60.000000000000028</v>
      </c>
      <c r="V6" s="248">
        <v>1781.9999999999993</v>
      </c>
      <c r="W6" s="248">
        <v>608.99999999999807</v>
      </c>
      <c r="X6" s="249">
        <v>413.99999999999983</v>
      </c>
    </row>
    <row r="7" spans="1:24" ht="15" customHeight="1" x14ac:dyDescent="0.15">
      <c r="A7" s="501" t="s">
        <v>358</v>
      </c>
      <c r="B7" s="501" t="s">
        <v>57</v>
      </c>
      <c r="C7" s="501"/>
      <c r="D7" s="436">
        <v>467.99999999999994</v>
      </c>
      <c r="E7" s="437">
        <v>189.00000000000006</v>
      </c>
      <c r="F7" s="437">
        <v>101.00000000000001</v>
      </c>
      <c r="G7" s="437">
        <v>93.000000000000028</v>
      </c>
      <c r="H7" s="437">
        <v>28.999999999999996</v>
      </c>
      <c r="I7" s="437">
        <v>13.000000000000002</v>
      </c>
      <c r="J7" s="437">
        <v>254.00000000000009</v>
      </c>
      <c r="K7" s="437">
        <v>132.00000000000003</v>
      </c>
      <c r="L7" s="437">
        <v>62.000000000000007</v>
      </c>
      <c r="M7" s="437">
        <v>102.00000000000004</v>
      </c>
      <c r="N7" s="437">
        <v>26.000000000000011</v>
      </c>
      <c r="O7" s="437">
        <v>26.000000000000011</v>
      </c>
      <c r="P7" s="437">
        <v>16.000000000000004</v>
      </c>
      <c r="Q7" s="437">
        <v>2</v>
      </c>
      <c r="R7" s="437">
        <v>0</v>
      </c>
      <c r="S7" s="437">
        <v>0</v>
      </c>
      <c r="T7" s="438"/>
      <c r="U7" s="438"/>
      <c r="V7" s="437">
        <v>3.0000000000000004</v>
      </c>
      <c r="W7" s="437">
        <v>0</v>
      </c>
      <c r="X7" s="439">
        <v>0</v>
      </c>
    </row>
    <row r="8" spans="1:24" ht="15" customHeight="1" x14ac:dyDescent="0.15">
      <c r="A8" s="487"/>
      <c r="B8" s="487" t="s">
        <v>359</v>
      </c>
      <c r="C8" s="316" t="s">
        <v>57</v>
      </c>
      <c r="D8" s="440">
        <v>112</v>
      </c>
      <c r="E8" s="441">
        <v>67.999999999999986</v>
      </c>
      <c r="F8" s="441">
        <v>33.999999999999993</v>
      </c>
      <c r="G8" s="441">
        <v>23.000000000000007</v>
      </c>
      <c r="H8" s="441">
        <v>9.0000000000000018</v>
      </c>
      <c r="I8" s="441">
        <v>4.0000000000000009</v>
      </c>
      <c r="J8" s="441">
        <v>60</v>
      </c>
      <c r="K8" s="441">
        <v>43.999999999999993</v>
      </c>
      <c r="L8" s="441">
        <v>15.999999999999998</v>
      </c>
      <c r="M8" s="441">
        <v>25.000000000000014</v>
      </c>
      <c r="N8" s="441">
        <v>14.000000000000002</v>
      </c>
      <c r="O8" s="441">
        <v>14.000000000000002</v>
      </c>
      <c r="P8" s="441">
        <v>4.0000000000000009</v>
      </c>
      <c r="Q8" s="441">
        <v>1</v>
      </c>
      <c r="R8" s="441">
        <v>0</v>
      </c>
      <c r="S8" s="441">
        <v>0</v>
      </c>
      <c r="T8" s="442"/>
      <c r="U8" s="442"/>
      <c r="V8" s="441">
        <v>0</v>
      </c>
      <c r="W8" s="442"/>
      <c r="X8" s="443"/>
    </row>
    <row r="9" spans="1:24" ht="15" customHeight="1" x14ac:dyDescent="0.15">
      <c r="A9" s="487"/>
      <c r="B9" s="487"/>
      <c r="C9" s="316" t="s">
        <v>360</v>
      </c>
      <c r="D9" s="440">
        <v>6</v>
      </c>
      <c r="E9" s="441">
        <v>4</v>
      </c>
      <c r="F9" s="441">
        <v>3</v>
      </c>
      <c r="G9" s="441">
        <v>1</v>
      </c>
      <c r="H9" s="441">
        <v>0</v>
      </c>
      <c r="I9" s="441">
        <v>0</v>
      </c>
      <c r="J9" s="441">
        <v>3</v>
      </c>
      <c r="K9" s="441">
        <v>3</v>
      </c>
      <c r="L9" s="441">
        <v>2</v>
      </c>
      <c r="M9" s="441">
        <v>2</v>
      </c>
      <c r="N9" s="441">
        <v>1</v>
      </c>
      <c r="O9" s="441">
        <v>1</v>
      </c>
      <c r="P9" s="441">
        <v>0</v>
      </c>
      <c r="Q9" s="442"/>
      <c r="R9" s="442"/>
      <c r="S9" s="441">
        <v>0</v>
      </c>
      <c r="T9" s="442"/>
      <c r="U9" s="442"/>
      <c r="V9" s="441">
        <v>0</v>
      </c>
      <c r="W9" s="442"/>
      <c r="X9" s="443"/>
    </row>
    <row r="10" spans="1:24" ht="15" customHeight="1" x14ac:dyDescent="0.15">
      <c r="A10" s="487"/>
      <c r="B10" s="487"/>
      <c r="C10" s="316" t="s">
        <v>361</v>
      </c>
      <c r="D10" s="440">
        <v>5</v>
      </c>
      <c r="E10" s="441">
        <v>4</v>
      </c>
      <c r="F10" s="441">
        <v>3</v>
      </c>
      <c r="G10" s="441">
        <v>1</v>
      </c>
      <c r="H10" s="441">
        <v>0</v>
      </c>
      <c r="I10" s="441">
        <v>0</v>
      </c>
      <c r="J10" s="441">
        <v>2</v>
      </c>
      <c r="K10" s="441">
        <v>2</v>
      </c>
      <c r="L10" s="441">
        <v>1</v>
      </c>
      <c r="M10" s="441">
        <v>2</v>
      </c>
      <c r="N10" s="441">
        <v>2</v>
      </c>
      <c r="O10" s="441">
        <v>2</v>
      </c>
      <c r="P10" s="441">
        <v>0</v>
      </c>
      <c r="Q10" s="442"/>
      <c r="R10" s="442"/>
      <c r="S10" s="441">
        <v>0</v>
      </c>
      <c r="T10" s="442"/>
      <c r="U10" s="442"/>
      <c r="V10" s="441">
        <v>0</v>
      </c>
      <c r="W10" s="442"/>
      <c r="X10" s="443"/>
    </row>
    <row r="11" spans="1:24" ht="15" customHeight="1" x14ac:dyDescent="0.15">
      <c r="A11" s="487"/>
      <c r="B11" s="487"/>
      <c r="C11" s="316" t="s">
        <v>362</v>
      </c>
      <c r="D11" s="440">
        <v>5</v>
      </c>
      <c r="E11" s="441">
        <v>3</v>
      </c>
      <c r="F11" s="441">
        <v>2</v>
      </c>
      <c r="G11" s="441">
        <v>1</v>
      </c>
      <c r="H11" s="441">
        <v>0</v>
      </c>
      <c r="I11" s="441">
        <v>0</v>
      </c>
      <c r="J11" s="441">
        <v>3</v>
      </c>
      <c r="K11" s="441">
        <v>2</v>
      </c>
      <c r="L11" s="441">
        <v>1</v>
      </c>
      <c r="M11" s="441">
        <v>1</v>
      </c>
      <c r="N11" s="441">
        <v>1</v>
      </c>
      <c r="O11" s="441">
        <v>1</v>
      </c>
      <c r="P11" s="441">
        <v>0</v>
      </c>
      <c r="Q11" s="442"/>
      <c r="R11" s="442"/>
      <c r="S11" s="441">
        <v>0</v>
      </c>
      <c r="T11" s="442"/>
      <c r="U11" s="442"/>
      <c r="V11" s="441">
        <v>0</v>
      </c>
      <c r="W11" s="442"/>
      <c r="X11" s="443"/>
    </row>
    <row r="12" spans="1:24" ht="15" customHeight="1" x14ac:dyDescent="0.15">
      <c r="A12" s="487"/>
      <c r="B12" s="487"/>
      <c r="C12" s="316" t="s">
        <v>363</v>
      </c>
      <c r="D12" s="440">
        <v>6</v>
      </c>
      <c r="E12" s="441">
        <v>3</v>
      </c>
      <c r="F12" s="441">
        <v>2</v>
      </c>
      <c r="G12" s="441">
        <v>1</v>
      </c>
      <c r="H12" s="441">
        <v>1</v>
      </c>
      <c r="I12" s="441">
        <v>1</v>
      </c>
      <c r="J12" s="441">
        <v>2</v>
      </c>
      <c r="K12" s="441">
        <v>2</v>
      </c>
      <c r="L12" s="441">
        <v>1</v>
      </c>
      <c r="M12" s="441">
        <v>2</v>
      </c>
      <c r="N12" s="441">
        <v>0</v>
      </c>
      <c r="O12" s="441">
        <v>0</v>
      </c>
      <c r="P12" s="441">
        <v>1</v>
      </c>
      <c r="Q12" s="441">
        <v>0</v>
      </c>
      <c r="R12" s="441">
        <v>0</v>
      </c>
      <c r="S12" s="441">
        <v>0</v>
      </c>
      <c r="T12" s="442"/>
      <c r="U12" s="442"/>
      <c r="V12" s="441">
        <v>0</v>
      </c>
      <c r="W12" s="442"/>
      <c r="X12" s="443"/>
    </row>
    <row r="13" spans="1:24" ht="15" customHeight="1" x14ac:dyDescent="0.15">
      <c r="A13" s="487"/>
      <c r="B13" s="487"/>
      <c r="C13" s="316" t="s">
        <v>364</v>
      </c>
      <c r="D13" s="440">
        <v>5</v>
      </c>
      <c r="E13" s="441">
        <v>5</v>
      </c>
      <c r="F13" s="441">
        <v>2</v>
      </c>
      <c r="G13" s="441">
        <v>1</v>
      </c>
      <c r="H13" s="441">
        <v>1</v>
      </c>
      <c r="I13" s="441">
        <v>0</v>
      </c>
      <c r="J13" s="441">
        <v>3</v>
      </c>
      <c r="K13" s="441">
        <v>3</v>
      </c>
      <c r="L13" s="441">
        <v>1</v>
      </c>
      <c r="M13" s="441">
        <v>1</v>
      </c>
      <c r="N13" s="441">
        <v>1</v>
      </c>
      <c r="O13" s="441">
        <v>1</v>
      </c>
      <c r="P13" s="441">
        <v>0</v>
      </c>
      <c r="Q13" s="442"/>
      <c r="R13" s="442"/>
      <c r="S13" s="441">
        <v>0</v>
      </c>
      <c r="T13" s="442"/>
      <c r="U13" s="442"/>
      <c r="V13" s="441">
        <v>0</v>
      </c>
      <c r="W13" s="442"/>
      <c r="X13" s="443"/>
    </row>
    <row r="14" spans="1:24" ht="15" customHeight="1" x14ac:dyDescent="0.15">
      <c r="A14" s="487"/>
      <c r="B14" s="487"/>
      <c r="C14" s="316" t="s">
        <v>365</v>
      </c>
      <c r="D14" s="440">
        <v>6</v>
      </c>
      <c r="E14" s="441">
        <v>5</v>
      </c>
      <c r="F14" s="441">
        <v>4</v>
      </c>
      <c r="G14" s="441">
        <v>2</v>
      </c>
      <c r="H14" s="441">
        <v>2</v>
      </c>
      <c r="I14" s="441">
        <v>2</v>
      </c>
      <c r="J14" s="441">
        <v>3</v>
      </c>
      <c r="K14" s="441">
        <v>2</v>
      </c>
      <c r="L14" s="441">
        <v>1</v>
      </c>
      <c r="M14" s="441">
        <v>1</v>
      </c>
      <c r="N14" s="441">
        <v>1</v>
      </c>
      <c r="O14" s="441">
        <v>1</v>
      </c>
      <c r="P14" s="441">
        <v>0</v>
      </c>
      <c r="Q14" s="442"/>
      <c r="R14" s="442"/>
      <c r="S14" s="441">
        <v>0</v>
      </c>
      <c r="T14" s="442"/>
      <c r="U14" s="442"/>
      <c r="V14" s="441">
        <v>0</v>
      </c>
      <c r="W14" s="442"/>
      <c r="X14" s="443"/>
    </row>
    <row r="15" spans="1:24" ht="15" customHeight="1" x14ac:dyDescent="0.15">
      <c r="A15" s="487"/>
      <c r="B15" s="487"/>
      <c r="C15" s="316" t="s">
        <v>366</v>
      </c>
      <c r="D15" s="440">
        <v>5</v>
      </c>
      <c r="E15" s="441">
        <v>0</v>
      </c>
      <c r="F15" s="441">
        <v>0</v>
      </c>
      <c r="G15" s="441">
        <v>1</v>
      </c>
      <c r="H15" s="441">
        <v>0</v>
      </c>
      <c r="I15" s="441">
        <v>0</v>
      </c>
      <c r="J15" s="441">
        <v>2</v>
      </c>
      <c r="K15" s="441">
        <v>0</v>
      </c>
      <c r="L15" s="441">
        <v>0</v>
      </c>
      <c r="M15" s="441">
        <v>2</v>
      </c>
      <c r="N15" s="441">
        <v>0</v>
      </c>
      <c r="O15" s="441">
        <v>0</v>
      </c>
      <c r="P15" s="441">
        <v>0</v>
      </c>
      <c r="Q15" s="442"/>
      <c r="R15" s="442"/>
      <c r="S15" s="441">
        <v>0</v>
      </c>
      <c r="T15" s="442"/>
      <c r="U15" s="442"/>
      <c r="V15" s="441">
        <v>0</v>
      </c>
      <c r="W15" s="442"/>
      <c r="X15" s="443"/>
    </row>
    <row r="16" spans="1:24" ht="15" customHeight="1" x14ac:dyDescent="0.15">
      <c r="A16" s="487"/>
      <c r="B16" s="487"/>
      <c r="C16" s="316" t="s">
        <v>367</v>
      </c>
      <c r="D16" s="440">
        <v>6</v>
      </c>
      <c r="E16" s="441">
        <v>4</v>
      </c>
      <c r="F16" s="441">
        <v>2</v>
      </c>
      <c r="G16" s="441">
        <v>1</v>
      </c>
      <c r="H16" s="441">
        <v>0</v>
      </c>
      <c r="I16" s="441">
        <v>0</v>
      </c>
      <c r="J16" s="441">
        <v>4</v>
      </c>
      <c r="K16" s="441">
        <v>4</v>
      </c>
      <c r="L16" s="441">
        <v>2</v>
      </c>
      <c r="M16" s="441">
        <v>1</v>
      </c>
      <c r="N16" s="441">
        <v>0</v>
      </c>
      <c r="O16" s="441">
        <v>0</v>
      </c>
      <c r="P16" s="441">
        <v>0</v>
      </c>
      <c r="Q16" s="442"/>
      <c r="R16" s="442"/>
      <c r="S16" s="441">
        <v>0</v>
      </c>
      <c r="T16" s="442"/>
      <c r="U16" s="442"/>
      <c r="V16" s="441">
        <v>0</v>
      </c>
      <c r="W16" s="442"/>
      <c r="X16" s="443"/>
    </row>
    <row r="17" spans="1:24" ht="15" customHeight="1" x14ac:dyDescent="0.15">
      <c r="A17" s="487"/>
      <c r="B17" s="487"/>
      <c r="C17" s="316" t="s">
        <v>368</v>
      </c>
      <c r="D17" s="440">
        <v>6</v>
      </c>
      <c r="E17" s="441">
        <v>3</v>
      </c>
      <c r="F17" s="441">
        <v>1</v>
      </c>
      <c r="G17" s="441">
        <v>2</v>
      </c>
      <c r="H17" s="441">
        <v>1</v>
      </c>
      <c r="I17" s="441">
        <v>0</v>
      </c>
      <c r="J17" s="441">
        <v>3</v>
      </c>
      <c r="K17" s="441">
        <v>2</v>
      </c>
      <c r="L17" s="441">
        <v>1</v>
      </c>
      <c r="M17" s="441">
        <v>1</v>
      </c>
      <c r="N17" s="441">
        <v>0</v>
      </c>
      <c r="O17" s="441">
        <v>0</v>
      </c>
      <c r="P17" s="441">
        <v>0</v>
      </c>
      <c r="Q17" s="442"/>
      <c r="R17" s="442"/>
      <c r="S17" s="441">
        <v>0</v>
      </c>
      <c r="T17" s="442"/>
      <c r="U17" s="442"/>
      <c r="V17" s="441">
        <v>0</v>
      </c>
      <c r="W17" s="442"/>
      <c r="X17" s="443"/>
    </row>
    <row r="18" spans="1:24" ht="15" customHeight="1" x14ac:dyDescent="0.15">
      <c r="A18" s="487"/>
      <c r="B18" s="487"/>
      <c r="C18" s="316" t="s">
        <v>369</v>
      </c>
      <c r="D18" s="440">
        <v>5</v>
      </c>
      <c r="E18" s="441">
        <v>5</v>
      </c>
      <c r="F18" s="441">
        <v>2</v>
      </c>
      <c r="G18" s="441">
        <v>1</v>
      </c>
      <c r="H18" s="441">
        <v>1</v>
      </c>
      <c r="I18" s="441">
        <v>0</v>
      </c>
      <c r="J18" s="441">
        <v>3</v>
      </c>
      <c r="K18" s="441">
        <v>3</v>
      </c>
      <c r="L18" s="441">
        <v>1</v>
      </c>
      <c r="M18" s="441">
        <v>1</v>
      </c>
      <c r="N18" s="441">
        <v>1</v>
      </c>
      <c r="O18" s="441">
        <v>1</v>
      </c>
      <c r="P18" s="441">
        <v>0</v>
      </c>
      <c r="Q18" s="442"/>
      <c r="R18" s="442"/>
      <c r="S18" s="441">
        <v>0</v>
      </c>
      <c r="T18" s="442"/>
      <c r="U18" s="442"/>
      <c r="V18" s="441">
        <v>0</v>
      </c>
      <c r="W18" s="442"/>
      <c r="X18" s="443"/>
    </row>
    <row r="19" spans="1:24" ht="15" customHeight="1" x14ac:dyDescent="0.15">
      <c r="A19" s="487"/>
      <c r="B19" s="487"/>
      <c r="C19" s="316" t="s">
        <v>370</v>
      </c>
      <c r="D19" s="440">
        <v>6</v>
      </c>
      <c r="E19" s="441">
        <v>4</v>
      </c>
      <c r="F19" s="441">
        <v>4</v>
      </c>
      <c r="G19" s="441">
        <v>2</v>
      </c>
      <c r="H19" s="441">
        <v>1</v>
      </c>
      <c r="I19" s="441">
        <v>1</v>
      </c>
      <c r="J19" s="441">
        <v>2</v>
      </c>
      <c r="K19" s="441">
        <v>2</v>
      </c>
      <c r="L19" s="441">
        <v>2</v>
      </c>
      <c r="M19" s="441">
        <v>1</v>
      </c>
      <c r="N19" s="441">
        <v>1</v>
      </c>
      <c r="O19" s="441">
        <v>1</v>
      </c>
      <c r="P19" s="441">
        <v>1</v>
      </c>
      <c r="Q19" s="441">
        <v>0</v>
      </c>
      <c r="R19" s="441">
        <v>0</v>
      </c>
      <c r="S19" s="441">
        <v>0</v>
      </c>
      <c r="T19" s="442"/>
      <c r="U19" s="442"/>
      <c r="V19" s="441">
        <v>0</v>
      </c>
      <c r="W19" s="442"/>
      <c r="X19" s="443"/>
    </row>
    <row r="20" spans="1:24" ht="15" customHeight="1" x14ac:dyDescent="0.15">
      <c r="A20" s="487"/>
      <c r="B20" s="487"/>
      <c r="C20" s="316" t="s">
        <v>371</v>
      </c>
      <c r="D20" s="440">
        <v>4</v>
      </c>
      <c r="E20" s="441">
        <v>4</v>
      </c>
      <c r="F20" s="441">
        <v>1</v>
      </c>
      <c r="G20" s="441">
        <v>1</v>
      </c>
      <c r="H20" s="441">
        <v>1</v>
      </c>
      <c r="I20" s="441">
        <v>0</v>
      </c>
      <c r="J20" s="441">
        <v>2</v>
      </c>
      <c r="K20" s="441">
        <v>2</v>
      </c>
      <c r="L20" s="441">
        <v>0</v>
      </c>
      <c r="M20" s="441">
        <v>1</v>
      </c>
      <c r="N20" s="441">
        <v>1</v>
      </c>
      <c r="O20" s="441">
        <v>1</v>
      </c>
      <c r="P20" s="441">
        <v>0</v>
      </c>
      <c r="Q20" s="442"/>
      <c r="R20" s="442"/>
      <c r="S20" s="441">
        <v>0</v>
      </c>
      <c r="T20" s="442"/>
      <c r="U20" s="442"/>
      <c r="V20" s="441">
        <v>0</v>
      </c>
      <c r="W20" s="442"/>
      <c r="X20" s="443"/>
    </row>
    <row r="21" spans="1:24" ht="15" customHeight="1" x14ac:dyDescent="0.15">
      <c r="A21" s="487"/>
      <c r="B21" s="487"/>
      <c r="C21" s="316" t="s">
        <v>372</v>
      </c>
      <c r="D21" s="440">
        <v>6</v>
      </c>
      <c r="E21" s="441">
        <v>5</v>
      </c>
      <c r="F21" s="441">
        <v>1</v>
      </c>
      <c r="G21" s="441">
        <v>1</v>
      </c>
      <c r="H21" s="441">
        <v>0</v>
      </c>
      <c r="I21" s="441">
        <v>0</v>
      </c>
      <c r="J21" s="441">
        <v>4</v>
      </c>
      <c r="K21" s="441">
        <v>4</v>
      </c>
      <c r="L21" s="441">
        <v>0</v>
      </c>
      <c r="M21" s="441">
        <v>1</v>
      </c>
      <c r="N21" s="441">
        <v>1</v>
      </c>
      <c r="O21" s="441">
        <v>1</v>
      </c>
      <c r="P21" s="441">
        <v>0</v>
      </c>
      <c r="Q21" s="442"/>
      <c r="R21" s="442"/>
      <c r="S21" s="441">
        <v>0</v>
      </c>
      <c r="T21" s="442"/>
      <c r="U21" s="442"/>
      <c r="V21" s="441">
        <v>0</v>
      </c>
      <c r="W21" s="442"/>
      <c r="X21" s="443"/>
    </row>
    <row r="22" spans="1:24" ht="15" customHeight="1" x14ac:dyDescent="0.15">
      <c r="A22" s="487"/>
      <c r="B22" s="487"/>
      <c r="C22" s="316" t="s">
        <v>373</v>
      </c>
      <c r="D22" s="440">
        <v>6</v>
      </c>
      <c r="E22" s="441">
        <v>2</v>
      </c>
      <c r="F22" s="441">
        <v>1</v>
      </c>
      <c r="G22" s="441">
        <v>1</v>
      </c>
      <c r="H22" s="441">
        <v>1</v>
      </c>
      <c r="I22" s="441">
        <v>0</v>
      </c>
      <c r="J22" s="441">
        <v>4</v>
      </c>
      <c r="K22" s="441">
        <v>1</v>
      </c>
      <c r="L22" s="441">
        <v>1</v>
      </c>
      <c r="M22" s="441">
        <v>1</v>
      </c>
      <c r="N22" s="441">
        <v>0</v>
      </c>
      <c r="O22" s="441">
        <v>0</v>
      </c>
      <c r="P22" s="441">
        <v>0</v>
      </c>
      <c r="Q22" s="442"/>
      <c r="R22" s="442"/>
      <c r="S22" s="441">
        <v>0</v>
      </c>
      <c r="T22" s="442"/>
      <c r="U22" s="442"/>
      <c r="V22" s="441">
        <v>0</v>
      </c>
      <c r="W22" s="442"/>
      <c r="X22" s="443"/>
    </row>
    <row r="23" spans="1:24" ht="15" customHeight="1" x14ac:dyDescent="0.15">
      <c r="A23" s="487"/>
      <c r="B23" s="487"/>
      <c r="C23" s="316" t="s">
        <v>374</v>
      </c>
      <c r="D23" s="440">
        <v>5</v>
      </c>
      <c r="E23" s="441">
        <v>3</v>
      </c>
      <c r="F23" s="441">
        <v>2</v>
      </c>
      <c r="G23" s="441">
        <v>1</v>
      </c>
      <c r="H23" s="441">
        <v>0</v>
      </c>
      <c r="I23" s="441">
        <v>0</v>
      </c>
      <c r="J23" s="441">
        <v>3</v>
      </c>
      <c r="K23" s="441">
        <v>2</v>
      </c>
      <c r="L23" s="441">
        <v>1</v>
      </c>
      <c r="M23" s="441">
        <v>1</v>
      </c>
      <c r="N23" s="441">
        <v>1</v>
      </c>
      <c r="O23" s="441">
        <v>1</v>
      </c>
      <c r="P23" s="441">
        <v>0</v>
      </c>
      <c r="Q23" s="442"/>
      <c r="R23" s="442"/>
      <c r="S23" s="441">
        <v>0</v>
      </c>
      <c r="T23" s="442"/>
      <c r="U23" s="442"/>
      <c r="V23" s="441">
        <v>0</v>
      </c>
      <c r="W23" s="442"/>
      <c r="X23" s="443"/>
    </row>
    <row r="24" spans="1:24" ht="15" customHeight="1" x14ac:dyDescent="0.15">
      <c r="A24" s="487"/>
      <c r="B24" s="487"/>
      <c r="C24" s="316" t="s">
        <v>375</v>
      </c>
      <c r="D24" s="440">
        <v>6</v>
      </c>
      <c r="E24" s="441">
        <v>4</v>
      </c>
      <c r="F24" s="441">
        <v>1</v>
      </c>
      <c r="G24" s="441">
        <v>1</v>
      </c>
      <c r="H24" s="441">
        <v>0</v>
      </c>
      <c r="I24" s="441">
        <v>0</v>
      </c>
      <c r="J24" s="441">
        <v>4</v>
      </c>
      <c r="K24" s="441">
        <v>4</v>
      </c>
      <c r="L24" s="441">
        <v>1</v>
      </c>
      <c r="M24" s="441">
        <v>1</v>
      </c>
      <c r="N24" s="441">
        <v>0</v>
      </c>
      <c r="O24" s="441">
        <v>0</v>
      </c>
      <c r="P24" s="441">
        <v>0</v>
      </c>
      <c r="Q24" s="442"/>
      <c r="R24" s="442"/>
      <c r="S24" s="441">
        <v>0</v>
      </c>
      <c r="T24" s="442"/>
      <c r="U24" s="442"/>
      <c r="V24" s="441">
        <v>0</v>
      </c>
      <c r="W24" s="442"/>
      <c r="X24" s="443"/>
    </row>
    <row r="25" spans="1:24" ht="15" customHeight="1" x14ac:dyDescent="0.15">
      <c r="A25" s="487"/>
      <c r="B25" s="487"/>
      <c r="C25" s="316" t="s">
        <v>376</v>
      </c>
      <c r="D25" s="440">
        <v>6</v>
      </c>
      <c r="E25" s="441">
        <v>2</v>
      </c>
      <c r="F25" s="441">
        <v>1</v>
      </c>
      <c r="G25" s="441">
        <v>1</v>
      </c>
      <c r="H25" s="441">
        <v>0</v>
      </c>
      <c r="I25" s="441">
        <v>0</v>
      </c>
      <c r="J25" s="441">
        <v>4</v>
      </c>
      <c r="K25" s="441">
        <v>1</v>
      </c>
      <c r="L25" s="441">
        <v>0</v>
      </c>
      <c r="M25" s="441">
        <v>1</v>
      </c>
      <c r="N25" s="441">
        <v>1</v>
      </c>
      <c r="O25" s="441">
        <v>1</v>
      </c>
      <c r="P25" s="441">
        <v>0</v>
      </c>
      <c r="Q25" s="442"/>
      <c r="R25" s="442"/>
      <c r="S25" s="441">
        <v>0</v>
      </c>
      <c r="T25" s="442"/>
      <c r="U25" s="442"/>
      <c r="V25" s="441">
        <v>0</v>
      </c>
      <c r="W25" s="442"/>
      <c r="X25" s="443"/>
    </row>
    <row r="26" spans="1:24" ht="15" customHeight="1" x14ac:dyDescent="0.15">
      <c r="A26" s="487"/>
      <c r="B26" s="487"/>
      <c r="C26" s="316" t="s">
        <v>377</v>
      </c>
      <c r="D26" s="440">
        <v>6</v>
      </c>
      <c r="E26" s="441">
        <v>2</v>
      </c>
      <c r="F26" s="441">
        <v>0</v>
      </c>
      <c r="G26" s="441">
        <v>1</v>
      </c>
      <c r="H26" s="441">
        <v>0</v>
      </c>
      <c r="I26" s="441">
        <v>0</v>
      </c>
      <c r="J26" s="441">
        <v>2</v>
      </c>
      <c r="K26" s="441">
        <v>1</v>
      </c>
      <c r="L26" s="441">
        <v>0</v>
      </c>
      <c r="M26" s="441">
        <v>2</v>
      </c>
      <c r="N26" s="441">
        <v>0</v>
      </c>
      <c r="O26" s="441">
        <v>0</v>
      </c>
      <c r="P26" s="441">
        <v>1</v>
      </c>
      <c r="Q26" s="441">
        <v>1</v>
      </c>
      <c r="R26" s="441">
        <v>0</v>
      </c>
      <c r="S26" s="441">
        <v>0</v>
      </c>
      <c r="T26" s="442"/>
      <c r="U26" s="442"/>
      <c r="V26" s="441">
        <v>0</v>
      </c>
      <c r="W26" s="442"/>
      <c r="X26" s="443"/>
    </row>
    <row r="27" spans="1:24" ht="15" customHeight="1" x14ac:dyDescent="0.15">
      <c r="A27" s="487"/>
      <c r="B27" s="487"/>
      <c r="C27" s="316" t="s">
        <v>378</v>
      </c>
      <c r="D27" s="440">
        <v>6</v>
      </c>
      <c r="E27" s="441">
        <v>3</v>
      </c>
      <c r="F27" s="441">
        <v>1</v>
      </c>
      <c r="G27" s="441">
        <v>1</v>
      </c>
      <c r="H27" s="441">
        <v>0</v>
      </c>
      <c r="I27" s="441">
        <v>0</v>
      </c>
      <c r="J27" s="441">
        <v>4</v>
      </c>
      <c r="K27" s="441">
        <v>2</v>
      </c>
      <c r="L27" s="441">
        <v>0</v>
      </c>
      <c r="M27" s="441">
        <v>1</v>
      </c>
      <c r="N27" s="441">
        <v>1</v>
      </c>
      <c r="O27" s="441">
        <v>1</v>
      </c>
      <c r="P27" s="441">
        <v>0</v>
      </c>
      <c r="Q27" s="442"/>
      <c r="R27" s="442"/>
      <c r="S27" s="441">
        <v>0</v>
      </c>
      <c r="T27" s="442"/>
      <c r="U27" s="442"/>
      <c r="V27" s="441">
        <v>0</v>
      </c>
      <c r="W27" s="442"/>
      <c r="X27" s="443"/>
    </row>
    <row r="28" spans="1:24" ht="15" customHeight="1" x14ac:dyDescent="0.15">
      <c r="A28" s="487"/>
      <c r="B28" s="487"/>
      <c r="C28" s="316" t="s">
        <v>379</v>
      </c>
      <c r="D28" s="440">
        <v>6</v>
      </c>
      <c r="E28" s="441">
        <v>3</v>
      </c>
      <c r="F28" s="441">
        <v>1</v>
      </c>
      <c r="G28" s="441">
        <v>1</v>
      </c>
      <c r="H28" s="441">
        <v>0</v>
      </c>
      <c r="I28" s="441">
        <v>0</v>
      </c>
      <c r="J28" s="441">
        <v>3</v>
      </c>
      <c r="K28" s="441">
        <v>2</v>
      </c>
      <c r="L28" s="441">
        <v>0</v>
      </c>
      <c r="M28" s="441">
        <v>1</v>
      </c>
      <c r="N28" s="441">
        <v>1</v>
      </c>
      <c r="O28" s="441">
        <v>1</v>
      </c>
      <c r="P28" s="441">
        <v>1</v>
      </c>
      <c r="Q28" s="441">
        <v>0</v>
      </c>
      <c r="R28" s="441">
        <v>0</v>
      </c>
      <c r="S28" s="441">
        <v>0</v>
      </c>
      <c r="T28" s="442"/>
      <c r="U28" s="442"/>
      <c r="V28" s="441">
        <v>0</v>
      </c>
      <c r="W28" s="442"/>
      <c r="X28" s="443"/>
    </row>
    <row r="29" spans="1:24" ht="15" customHeight="1" x14ac:dyDescent="0.15">
      <c r="A29" s="487"/>
      <c r="B29" s="487" t="s">
        <v>380</v>
      </c>
      <c r="C29" s="316" t="s">
        <v>57</v>
      </c>
      <c r="D29" s="440">
        <v>11</v>
      </c>
      <c r="E29" s="441">
        <v>0</v>
      </c>
      <c r="F29" s="441">
        <v>0</v>
      </c>
      <c r="G29" s="441">
        <v>2</v>
      </c>
      <c r="H29" s="441">
        <v>0</v>
      </c>
      <c r="I29" s="441">
        <v>0</v>
      </c>
      <c r="J29" s="441">
        <v>4</v>
      </c>
      <c r="K29" s="441">
        <v>0</v>
      </c>
      <c r="L29" s="441">
        <v>0</v>
      </c>
      <c r="M29" s="441">
        <v>4</v>
      </c>
      <c r="N29" s="441">
        <v>0</v>
      </c>
      <c r="O29" s="441">
        <v>0</v>
      </c>
      <c r="P29" s="441">
        <v>1</v>
      </c>
      <c r="Q29" s="442"/>
      <c r="R29" s="442"/>
      <c r="S29" s="441">
        <v>0</v>
      </c>
      <c r="T29" s="442"/>
      <c r="U29" s="442"/>
      <c r="V29" s="441">
        <v>0</v>
      </c>
      <c r="W29" s="442"/>
      <c r="X29" s="443"/>
    </row>
    <row r="30" spans="1:24" ht="15" customHeight="1" x14ac:dyDescent="0.15">
      <c r="A30" s="487"/>
      <c r="B30" s="487"/>
      <c r="C30" s="316" t="s">
        <v>381</v>
      </c>
      <c r="D30" s="440">
        <v>5</v>
      </c>
      <c r="E30" s="441">
        <v>0</v>
      </c>
      <c r="F30" s="441">
        <v>0</v>
      </c>
      <c r="G30" s="441">
        <v>1</v>
      </c>
      <c r="H30" s="441">
        <v>0</v>
      </c>
      <c r="I30" s="441">
        <v>0</v>
      </c>
      <c r="J30" s="441">
        <v>2</v>
      </c>
      <c r="K30" s="441">
        <v>0</v>
      </c>
      <c r="L30" s="441">
        <v>0</v>
      </c>
      <c r="M30" s="441">
        <v>2</v>
      </c>
      <c r="N30" s="441">
        <v>0</v>
      </c>
      <c r="O30" s="441">
        <v>0</v>
      </c>
      <c r="P30" s="441">
        <v>0</v>
      </c>
      <c r="Q30" s="442"/>
      <c r="R30" s="442"/>
      <c r="S30" s="441">
        <v>0</v>
      </c>
      <c r="T30" s="442"/>
      <c r="U30" s="442"/>
      <c r="V30" s="441">
        <v>0</v>
      </c>
      <c r="W30" s="442"/>
      <c r="X30" s="443"/>
    </row>
    <row r="31" spans="1:24" ht="15" customHeight="1" x14ac:dyDescent="0.15">
      <c r="A31" s="487"/>
      <c r="B31" s="487"/>
      <c r="C31" s="316" t="s">
        <v>382</v>
      </c>
      <c r="D31" s="440">
        <v>6</v>
      </c>
      <c r="E31" s="441">
        <v>0</v>
      </c>
      <c r="F31" s="442"/>
      <c r="G31" s="441">
        <v>1</v>
      </c>
      <c r="H31" s="442"/>
      <c r="I31" s="442"/>
      <c r="J31" s="441">
        <v>2</v>
      </c>
      <c r="K31" s="442"/>
      <c r="L31" s="442"/>
      <c r="M31" s="441">
        <v>2</v>
      </c>
      <c r="N31" s="442"/>
      <c r="O31" s="442"/>
      <c r="P31" s="441">
        <v>1</v>
      </c>
      <c r="Q31" s="442"/>
      <c r="R31" s="442"/>
      <c r="S31" s="441">
        <v>0</v>
      </c>
      <c r="T31" s="442"/>
      <c r="U31" s="442"/>
      <c r="V31" s="441">
        <v>0</v>
      </c>
      <c r="W31" s="442"/>
      <c r="X31" s="443"/>
    </row>
    <row r="32" spans="1:24" ht="15" customHeight="1" x14ac:dyDescent="0.15">
      <c r="A32" s="487"/>
      <c r="B32" s="487" t="s">
        <v>383</v>
      </c>
      <c r="C32" s="316" t="s">
        <v>57</v>
      </c>
      <c r="D32" s="440">
        <v>13</v>
      </c>
      <c r="E32" s="441">
        <v>0</v>
      </c>
      <c r="F32" s="441">
        <v>0</v>
      </c>
      <c r="G32" s="441">
        <v>3</v>
      </c>
      <c r="H32" s="441">
        <v>0</v>
      </c>
      <c r="I32" s="441">
        <v>0</v>
      </c>
      <c r="J32" s="441">
        <v>7</v>
      </c>
      <c r="K32" s="441">
        <v>0</v>
      </c>
      <c r="L32" s="441">
        <v>0</v>
      </c>
      <c r="M32" s="441">
        <v>2</v>
      </c>
      <c r="N32" s="441">
        <v>0</v>
      </c>
      <c r="O32" s="441">
        <v>0</v>
      </c>
      <c r="P32" s="441">
        <v>1</v>
      </c>
      <c r="Q32" s="441">
        <v>0</v>
      </c>
      <c r="R32" s="441">
        <v>0</v>
      </c>
      <c r="S32" s="441">
        <v>0</v>
      </c>
      <c r="T32" s="442"/>
      <c r="U32" s="442"/>
      <c r="V32" s="441">
        <v>0</v>
      </c>
      <c r="W32" s="442"/>
      <c r="X32" s="443"/>
    </row>
    <row r="33" spans="1:24" ht="15" customHeight="1" x14ac:dyDescent="0.15">
      <c r="A33" s="487"/>
      <c r="B33" s="487"/>
      <c r="C33" s="316" t="s">
        <v>384</v>
      </c>
      <c r="D33" s="440">
        <v>7</v>
      </c>
      <c r="E33" s="441">
        <v>0</v>
      </c>
      <c r="F33" s="441">
        <v>0</v>
      </c>
      <c r="G33" s="441">
        <v>1</v>
      </c>
      <c r="H33" s="441">
        <v>0</v>
      </c>
      <c r="I33" s="441">
        <v>0</v>
      </c>
      <c r="J33" s="441">
        <v>4</v>
      </c>
      <c r="K33" s="441">
        <v>0</v>
      </c>
      <c r="L33" s="441">
        <v>0</v>
      </c>
      <c r="M33" s="441">
        <v>2</v>
      </c>
      <c r="N33" s="441">
        <v>0</v>
      </c>
      <c r="O33" s="441">
        <v>0</v>
      </c>
      <c r="P33" s="441">
        <v>0</v>
      </c>
      <c r="Q33" s="442"/>
      <c r="R33" s="442"/>
      <c r="S33" s="441">
        <v>0</v>
      </c>
      <c r="T33" s="442"/>
      <c r="U33" s="442"/>
      <c r="V33" s="441">
        <v>0</v>
      </c>
      <c r="W33" s="442"/>
      <c r="X33" s="443"/>
    </row>
    <row r="34" spans="1:24" ht="15" customHeight="1" x14ac:dyDescent="0.15">
      <c r="A34" s="487"/>
      <c r="B34" s="487"/>
      <c r="C34" s="316" t="s">
        <v>385</v>
      </c>
      <c r="D34" s="440">
        <v>6</v>
      </c>
      <c r="E34" s="441">
        <v>0</v>
      </c>
      <c r="F34" s="441">
        <v>0</v>
      </c>
      <c r="G34" s="441">
        <v>2</v>
      </c>
      <c r="H34" s="441">
        <v>0</v>
      </c>
      <c r="I34" s="441">
        <v>0</v>
      </c>
      <c r="J34" s="441">
        <v>3</v>
      </c>
      <c r="K34" s="441">
        <v>0</v>
      </c>
      <c r="L34" s="441">
        <v>0</v>
      </c>
      <c r="M34" s="441">
        <v>0</v>
      </c>
      <c r="N34" s="442"/>
      <c r="O34" s="442"/>
      <c r="P34" s="441">
        <v>1</v>
      </c>
      <c r="Q34" s="441">
        <v>0</v>
      </c>
      <c r="R34" s="441">
        <v>0</v>
      </c>
      <c r="S34" s="441">
        <v>0</v>
      </c>
      <c r="T34" s="442"/>
      <c r="U34" s="442"/>
      <c r="V34" s="441">
        <v>0</v>
      </c>
      <c r="W34" s="442"/>
      <c r="X34" s="443"/>
    </row>
    <row r="35" spans="1:24" ht="15" customHeight="1" x14ac:dyDescent="0.15">
      <c r="A35" s="487"/>
      <c r="B35" s="487" t="s">
        <v>386</v>
      </c>
      <c r="C35" s="316" t="s">
        <v>57</v>
      </c>
      <c r="D35" s="440">
        <v>28</v>
      </c>
      <c r="E35" s="441">
        <v>9</v>
      </c>
      <c r="F35" s="441">
        <v>5</v>
      </c>
      <c r="G35" s="441">
        <v>5</v>
      </c>
      <c r="H35" s="441">
        <v>1</v>
      </c>
      <c r="I35" s="441">
        <v>1</v>
      </c>
      <c r="J35" s="441">
        <v>15</v>
      </c>
      <c r="K35" s="441">
        <v>7</v>
      </c>
      <c r="L35" s="441">
        <v>4</v>
      </c>
      <c r="M35" s="441">
        <v>6</v>
      </c>
      <c r="N35" s="441">
        <v>0</v>
      </c>
      <c r="O35" s="441">
        <v>0</v>
      </c>
      <c r="P35" s="441">
        <v>2</v>
      </c>
      <c r="Q35" s="441">
        <v>1</v>
      </c>
      <c r="R35" s="441">
        <v>0</v>
      </c>
      <c r="S35" s="441">
        <v>0</v>
      </c>
      <c r="T35" s="442"/>
      <c r="U35" s="442"/>
      <c r="V35" s="441">
        <v>0</v>
      </c>
      <c r="W35" s="442"/>
      <c r="X35" s="443"/>
    </row>
    <row r="36" spans="1:24" ht="15" customHeight="1" x14ac:dyDescent="0.15">
      <c r="A36" s="487"/>
      <c r="B36" s="487"/>
      <c r="C36" s="316" t="s">
        <v>387</v>
      </c>
      <c r="D36" s="440">
        <v>5</v>
      </c>
      <c r="E36" s="441">
        <v>2</v>
      </c>
      <c r="F36" s="441">
        <v>2</v>
      </c>
      <c r="G36" s="441">
        <v>1</v>
      </c>
      <c r="H36" s="441">
        <v>0</v>
      </c>
      <c r="I36" s="441">
        <v>0</v>
      </c>
      <c r="J36" s="441">
        <v>3</v>
      </c>
      <c r="K36" s="441">
        <v>2</v>
      </c>
      <c r="L36" s="441">
        <v>2</v>
      </c>
      <c r="M36" s="441">
        <v>1</v>
      </c>
      <c r="N36" s="441">
        <v>0</v>
      </c>
      <c r="O36" s="441">
        <v>0</v>
      </c>
      <c r="P36" s="442"/>
      <c r="Q36" s="442"/>
      <c r="R36" s="442"/>
      <c r="S36" s="442"/>
      <c r="T36" s="442"/>
      <c r="U36" s="442"/>
      <c r="V36" s="442"/>
      <c r="W36" s="442"/>
      <c r="X36" s="443"/>
    </row>
    <row r="37" spans="1:24" ht="15" customHeight="1" x14ac:dyDescent="0.15">
      <c r="A37" s="487"/>
      <c r="B37" s="487"/>
      <c r="C37" s="316" t="s">
        <v>388</v>
      </c>
      <c r="D37" s="440">
        <v>6</v>
      </c>
      <c r="E37" s="441">
        <v>1</v>
      </c>
      <c r="F37" s="441">
        <v>0</v>
      </c>
      <c r="G37" s="441">
        <v>1</v>
      </c>
      <c r="H37" s="441">
        <v>0</v>
      </c>
      <c r="I37" s="441">
        <v>0</v>
      </c>
      <c r="J37" s="441">
        <v>3</v>
      </c>
      <c r="K37" s="441">
        <v>1</v>
      </c>
      <c r="L37" s="441">
        <v>0</v>
      </c>
      <c r="M37" s="441">
        <v>2</v>
      </c>
      <c r="N37" s="441">
        <v>0</v>
      </c>
      <c r="O37" s="441">
        <v>0</v>
      </c>
      <c r="P37" s="442"/>
      <c r="Q37" s="442"/>
      <c r="R37" s="442"/>
      <c r="S37" s="442"/>
      <c r="T37" s="442"/>
      <c r="U37" s="442"/>
      <c r="V37" s="442"/>
      <c r="W37" s="442"/>
      <c r="X37" s="443"/>
    </row>
    <row r="38" spans="1:24" ht="15" customHeight="1" x14ac:dyDescent="0.15">
      <c r="A38" s="487"/>
      <c r="B38" s="487"/>
      <c r="C38" s="316" t="s">
        <v>389</v>
      </c>
      <c r="D38" s="440">
        <v>5</v>
      </c>
      <c r="E38" s="441">
        <v>3</v>
      </c>
      <c r="F38" s="441">
        <v>3</v>
      </c>
      <c r="G38" s="441">
        <v>1</v>
      </c>
      <c r="H38" s="441">
        <v>1</v>
      </c>
      <c r="I38" s="441">
        <v>1</v>
      </c>
      <c r="J38" s="441">
        <v>4</v>
      </c>
      <c r="K38" s="441">
        <v>2</v>
      </c>
      <c r="L38" s="441">
        <v>2</v>
      </c>
      <c r="M38" s="441">
        <v>0</v>
      </c>
      <c r="N38" s="442"/>
      <c r="O38" s="442"/>
      <c r="P38" s="441">
        <v>0</v>
      </c>
      <c r="Q38" s="442"/>
      <c r="R38" s="442"/>
      <c r="S38" s="441">
        <v>0</v>
      </c>
      <c r="T38" s="442"/>
      <c r="U38" s="442"/>
      <c r="V38" s="441">
        <v>0</v>
      </c>
      <c r="W38" s="442"/>
      <c r="X38" s="443"/>
    </row>
    <row r="39" spans="1:24" ht="15" customHeight="1" x14ac:dyDescent="0.15">
      <c r="A39" s="487"/>
      <c r="B39" s="487"/>
      <c r="C39" s="316" t="s">
        <v>390</v>
      </c>
      <c r="D39" s="440">
        <v>6</v>
      </c>
      <c r="E39" s="441">
        <v>1</v>
      </c>
      <c r="F39" s="441">
        <v>0</v>
      </c>
      <c r="G39" s="441">
        <v>1</v>
      </c>
      <c r="H39" s="441">
        <v>0</v>
      </c>
      <c r="I39" s="441">
        <v>0</v>
      </c>
      <c r="J39" s="441">
        <v>2</v>
      </c>
      <c r="K39" s="441">
        <v>1</v>
      </c>
      <c r="L39" s="441">
        <v>0</v>
      </c>
      <c r="M39" s="441">
        <v>2</v>
      </c>
      <c r="N39" s="441">
        <v>0</v>
      </c>
      <c r="O39" s="441">
        <v>0</v>
      </c>
      <c r="P39" s="441">
        <v>1</v>
      </c>
      <c r="Q39" s="441">
        <v>0</v>
      </c>
      <c r="R39" s="441">
        <v>0</v>
      </c>
      <c r="S39" s="441">
        <v>0</v>
      </c>
      <c r="T39" s="442"/>
      <c r="U39" s="442"/>
      <c r="V39" s="441">
        <v>0</v>
      </c>
      <c r="W39" s="442"/>
      <c r="X39" s="443"/>
    </row>
    <row r="40" spans="1:24" ht="15" customHeight="1" x14ac:dyDescent="0.15">
      <c r="A40" s="487"/>
      <c r="B40" s="487"/>
      <c r="C40" s="316" t="s">
        <v>391</v>
      </c>
      <c r="D40" s="440">
        <v>6</v>
      </c>
      <c r="E40" s="441">
        <v>2</v>
      </c>
      <c r="F40" s="441">
        <v>0</v>
      </c>
      <c r="G40" s="441">
        <v>1</v>
      </c>
      <c r="H40" s="441">
        <v>0</v>
      </c>
      <c r="I40" s="441">
        <v>0</v>
      </c>
      <c r="J40" s="441">
        <v>3</v>
      </c>
      <c r="K40" s="441">
        <v>1</v>
      </c>
      <c r="L40" s="441">
        <v>0</v>
      </c>
      <c r="M40" s="441">
        <v>1</v>
      </c>
      <c r="N40" s="442"/>
      <c r="O40" s="442"/>
      <c r="P40" s="441">
        <v>1</v>
      </c>
      <c r="Q40" s="441">
        <v>1</v>
      </c>
      <c r="R40" s="441">
        <v>0</v>
      </c>
      <c r="S40" s="442"/>
      <c r="T40" s="442"/>
      <c r="U40" s="442"/>
      <c r="V40" s="442"/>
      <c r="W40" s="442"/>
      <c r="X40" s="443"/>
    </row>
    <row r="41" spans="1:24" ht="15" customHeight="1" x14ac:dyDescent="0.15">
      <c r="A41" s="487"/>
      <c r="B41" s="487" t="s">
        <v>392</v>
      </c>
      <c r="C41" s="316" t="s">
        <v>57</v>
      </c>
      <c r="D41" s="440">
        <v>7</v>
      </c>
      <c r="E41" s="441">
        <v>0</v>
      </c>
      <c r="F41" s="441">
        <v>0</v>
      </c>
      <c r="G41" s="441">
        <v>1</v>
      </c>
      <c r="H41" s="441">
        <v>0</v>
      </c>
      <c r="I41" s="441">
        <v>0</v>
      </c>
      <c r="J41" s="441">
        <v>1</v>
      </c>
      <c r="K41" s="441">
        <v>0</v>
      </c>
      <c r="L41" s="441">
        <v>0</v>
      </c>
      <c r="M41" s="441">
        <v>5</v>
      </c>
      <c r="N41" s="441">
        <v>0</v>
      </c>
      <c r="O41" s="441">
        <v>0</v>
      </c>
      <c r="P41" s="441">
        <v>0</v>
      </c>
      <c r="Q41" s="442"/>
      <c r="R41" s="442"/>
      <c r="S41" s="441">
        <v>0</v>
      </c>
      <c r="T41" s="442"/>
      <c r="U41" s="442"/>
      <c r="V41" s="441">
        <v>0</v>
      </c>
      <c r="W41" s="442"/>
      <c r="X41" s="443"/>
    </row>
    <row r="42" spans="1:24" ht="15" customHeight="1" x14ac:dyDescent="0.15">
      <c r="A42" s="487"/>
      <c r="B42" s="487"/>
      <c r="C42" s="316" t="s">
        <v>393</v>
      </c>
      <c r="D42" s="440">
        <v>7</v>
      </c>
      <c r="E42" s="441">
        <v>0</v>
      </c>
      <c r="F42" s="441">
        <v>0</v>
      </c>
      <c r="G42" s="441">
        <v>1</v>
      </c>
      <c r="H42" s="441">
        <v>0</v>
      </c>
      <c r="I42" s="441">
        <v>0</v>
      </c>
      <c r="J42" s="441">
        <v>1</v>
      </c>
      <c r="K42" s="441">
        <v>0</v>
      </c>
      <c r="L42" s="441">
        <v>0</v>
      </c>
      <c r="M42" s="441">
        <v>5</v>
      </c>
      <c r="N42" s="441">
        <v>0</v>
      </c>
      <c r="O42" s="441">
        <v>0</v>
      </c>
      <c r="P42" s="441">
        <v>0</v>
      </c>
      <c r="Q42" s="442"/>
      <c r="R42" s="442"/>
      <c r="S42" s="441">
        <v>0</v>
      </c>
      <c r="T42" s="442"/>
      <c r="U42" s="442"/>
      <c r="V42" s="441">
        <v>0</v>
      </c>
      <c r="W42" s="442"/>
      <c r="X42" s="443"/>
    </row>
    <row r="43" spans="1:24" ht="15" customHeight="1" x14ac:dyDescent="0.15">
      <c r="A43" s="487"/>
      <c r="B43" s="487" t="s">
        <v>394</v>
      </c>
      <c r="C43" s="316" t="s">
        <v>57</v>
      </c>
      <c r="D43" s="440">
        <v>32</v>
      </c>
      <c r="E43" s="441">
        <v>0</v>
      </c>
      <c r="F43" s="441">
        <v>0</v>
      </c>
      <c r="G43" s="441">
        <v>5</v>
      </c>
      <c r="H43" s="441">
        <v>0</v>
      </c>
      <c r="I43" s="441">
        <v>0</v>
      </c>
      <c r="J43" s="441">
        <v>16</v>
      </c>
      <c r="K43" s="441">
        <v>0</v>
      </c>
      <c r="L43" s="441">
        <v>0</v>
      </c>
      <c r="M43" s="441">
        <v>7</v>
      </c>
      <c r="N43" s="441">
        <v>0</v>
      </c>
      <c r="O43" s="441">
        <v>0</v>
      </c>
      <c r="P43" s="441">
        <v>3</v>
      </c>
      <c r="Q43" s="441">
        <v>0</v>
      </c>
      <c r="R43" s="441">
        <v>0</v>
      </c>
      <c r="S43" s="441">
        <v>0</v>
      </c>
      <c r="T43" s="442"/>
      <c r="U43" s="442"/>
      <c r="V43" s="441">
        <v>1</v>
      </c>
      <c r="W43" s="441">
        <v>0</v>
      </c>
      <c r="X43" s="439">
        <v>0</v>
      </c>
    </row>
    <row r="44" spans="1:24" ht="15" customHeight="1" x14ac:dyDescent="0.15">
      <c r="A44" s="487"/>
      <c r="B44" s="487"/>
      <c r="C44" s="316" t="s">
        <v>395</v>
      </c>
      <c r="D44" s="440">
        <v>6</v>
      </c>
      <c r="E44" s="441">
        <v>0</v>
      </c>
      <c r="F44" s="441">
        <v>0</v>
      </c>
      <c r="G44" s="441">
        <v>1</v>
      </c>
      <c r="H44" s="441">
        <v>0</v>
      </c>
      <c r="I44" s="441">
        <v>0</v>
      </c>
      <c r="J44" s="441">
        <v>3</v>
      </c>
      <c r="K44" s="441">
        <v>0</v>
      </c>
      <c r="L44" s="441">
        <v>0</v>
      </c>
      <c r="M44" s="441">
        <v>1</v>
      </c>
      <c r="N44" s="441">
        <v>0</v>
      </c>
      <c r="O44" s="441">
        <v>0</v>
      </c>
      <c r="P44" s="441">
        <v>1</v>
      </c>
      <c r="Q44" s="441">
        <v>0</v>
      </c>
      <c r="R44" s="441">
        <v>0</v>
      </c>
      <c r="S44" s="441">
        <v>0</v>
      </c>
      <c r="T44" s="442"/>
      <c r="U44" s="442"/>
      <c r="V44" s="441">
        <v>0</v>
      </c>
      <c r="W44" s="442"/>
      <c r="X44" s="443"/>
    </row>
    <row r="45" spans="1:24" ht="15" customHeight="1" x14ac:dyDescent="0.15">
      <c r="A45" s="487"/>
      <c r="B45" s="487"/>
      <c r="C45" s="316" t="s">
        <v>396</v>
      </c>
      <c r="D45" s="440">
        <v>7</v>
      </c>
      <c r="E45" s="441">
        <v>0</v>
      </c>
      <c r="F45" s="441">
        <v>0</v>
      </c>
      <c r="G45" s="441">
        <v>1</v>
      </c>
      <c r="H45" s="441">
        <v>0</v>
      </c>
      <c r="I45" s="441">
        <v>0</v>
      </c>
      <c r="J45" s="441">
        <v>3</v>
      </c>
      <c r="K45" s="441">
        <v>0</v>
      </c>
      <c r="L45" s="441">
        <v>0</v>
      </c>
      <c r="M45" s="441">
        <v>2</v>
      </c>
      <c r="N45" s="441">
        <v>0</v>
      </c>
      <c r="O45" s="441">
        <v>0</v>
      </c>
      <c r="P45" s="441">
        <v>1</v>
      </c>
      <c r="Q45" s="441">
        <v>0</v>
      </c>
      <c r="R45" s="441">
        <v>0</v>
      </c>
      <c r="S45" s="441">
        <v>0</v>
      </c>
      <c r="T45" s="442"/>
      <c r="U45" s="442"/>
      <c r="V45" s="441">
        <v>0</v>
      </c>
      <c r="W45" s="442"/>
      <c r="X45" s="443"/>
    </row>
    <row r="46" spans="1:24" ht="15" customHeight="1" x14ac:dyDescent="0.15">
      <c r="A46" s="487"/>
      <c r="B46" s="487"/>
      <c r="C46" s="316" t="s">
        <v>397</v>
      </c>
      <c r="D46" s="440">
        <v>7</v>
      </c>
      <c r="E46" s="441">
        <v>0</v>
      </c>
      <c r="F46" s="441">
        <v>0</v>
      </c>
      <c r="G46" s="441">
        <v>1</v>
      </c>
      <c r="H46" s="441">
        <v>0</v>
      </c>
      <c r="I46" s="441">
        <v>0</v>
      </c>
      <c r="J46" s="441">
        <v>5</v>
      </c>
      <c r="K46" s="441">
        <v>0</v>
      </c>
      <c r="L46" s="441">
        <v>0</v>
      </c>
      <c r="M46" s="441">
        <v>1</v>
      </c>
      <c r="N46" s="441">
        <v>0</v>
      </c>
      <c r="O46" s="441">
        <v>0</v>
      </c>
      <c r="P46" s="441">
        <v>0</v>
      </c>
      <c r="Q46" s="442"/>
      <c r="R46" s="442"/>
      <c r="S46" s="441">
        <v>0</v>
      </c>
      <c r="T46" s="442"/>
      <c r="U46" s="442"/>
      <c r="V46" s="441">
        <v>0</v>
      </c>
      <c r="W46" s="442"/>
      <c r="X46" s="443"/>
    </row>
    <row r="47" spans="1:24" ht="15" customHeight="1" x14ac:dyDescent="0.15">
      <c r="A47" s="487"/>
      <c r="B47" s="487"/>
      <c r="C47" s="316" t="s">
        <v>398</v>
      </c>
      <c r="D47" s="440">
        <v>6</v>
      </c>
      <c r="E47" s="441">
        <v>0</v>
      </c>
      <c r="F47" s="441">
        <v>0</v>
      </c>
      <c r="G47" s="441">
        <v>1</v>
      </c>
      <c r="H47" s="441">
        <v>0</v>
      </c>
      <c r="I47" s="441">
        <v>0</v>
      </c>
      <c r="J47" s="441">
        <v>1</v>
      </c>
      <c r="K47" s="441">
        <v>0</v>
      </c>
      <c r="L47" s="441">
        <v>0</v>
      </c>
      <c r="M47" s="441">
        <v>2</v>
      </c>
      <c r="N47" s="441">
        <v>0</v>
      </c>
      <c r="O47" s="441">
        <v>0</v>
      </c>
      <c r="P47" s="441">
        <v>1</v>
      </c>
      <c r="Q47" s="441">
        <v>0</v>
      </c>
      <c r="R47" s="441">
        <v>0</v>
      </c>
      <c r="S47" s="441">
        <v>0</v>
      </c>
      <c r="T47" s="442"/>
      <c r="U47" s="442"/>
      <c r="V47" s="441">
        <v>1</v>
      </c>
      <c r="W47" s="441">
        <v>0</v>
      </c>
      <c r="X47" s="439">
        <v>0</v>
      </c>
    </row>
    <row r="48" spans="1:24" ht="15" customHeight="1" x14ac:dyDescent="0.15">
      <c r="A48" s="487"/>
      <c r="B48" s="487"/>
      <c r="C48" s="316" t="s">
        <v>399</v>
      </c>
      <c r="D48" s="440">
        <v>6</v>
      </c>
      <c r="E48" s="441">
        <v>0</v>
      </c>
      <c r="F48" s="441">
        <v>0</v>
      </c>
      <c r="G48" s="441">
        <v>1</v>
      </c>
      <c r="H48" s="441">
        <v>0</v>
      </c>
      <c r="I48" s="441">
        <v>0</v>
      </c>
      <c r="J48" s="441">
        <v>4</v>
      </c>
      <c r="K48" s="441">
        <v>0</v>
      </c>
      <c r="L48" s="441">
        <v>0</v>
      </c>
      <c r="M48" s="441">
        <v>1</v>
      </c>
      <c r="N48" s="441">
        <v>0</v>
      </c>
      <c r="O48" s="441">
        <v>0</v>
      </c>
      <c r="P48" s="441">
        <v>0</v>
      </c>
      <c r="Q48" s="442"/>
      <c r="R48" s="442"/>
      <c r="S48" s="441">
        <v>0</v>
      </c>
      <c r="T48" s="442"/>
      <c r="U48" s="442"/>
      <c r="V48" s="441">
        <v>0</v>
      </c>
      <c r="W48" s="442"/>
      <c r="X48" s="443"/>
    </row>
    <row r="49" spans="1:24" ht="15" customHeight="1" x14ac:dyDescent="0.15">
      <c r="A49" s="487"/>
      <c r="B49" s="487" t="s">
        <v>400</v>
      </c>
      <c r="C49" s="316" t="s">
        <v>57</v>
      </c>
      <c r="D49" s="440">
        <v>81.000000000000014</v>
      </c>
      <c r="E49" s="441">
        <v>48.000000000000007</v>
      </c>
      <c r="F49" s="441">
        <v>25.999999999999996</v>
      </c>
      <c r="G49" s="441">
        <v>17.000000000000004</v>
      </c>
      <c r="H49" s="441">
        <v>9</v>
      </c>
      <c r="I49" s="441">
        <v>4.0000000000000009</v>
      </c>
      <c r="J49" s="441">
        <v>51.000000000000007</v>
      </c>
      <c r="K49" s="441">
        <v>34.999999999999986</v>
      </c>
      <c r="L49" s="441">
        <v>18</v>
      </c>
      <c r="M49" s="441">
        <v>13</v>
      </c>
      <c r="N49" s="441">
        <v>4</v>
      </c>
      <c r="O49" s="441">
        <v>4</v>
      </c>
      <c r="P49" s="441">
        <v>0</v>
      </c>
      <c r="Q49" s="442"/>
      <c r="R49" s="442"/>
      <c r="S49" s="441">
        <v>0</v>
      </c>
      <c r="T49" s="442"/>
      <c r="U49" s="442"/>
      <c r="V49" s="441">
        <v>0</v>
      </c>
      <c r="W49" s="442"/>
      <c r="X49" s="443"/>
    </row>
    <row r="50" spans="1:24" ht="15" customHeight="1" x14ac:dyDescent="0.15">
      <c r="A50" s="487"/>
      <c r="B50" s="487"/>
      <c r="C50" s="316" t="s">
        <v>401</v>
      </c>
      <c r="D50" s="440">
        <v>5</v>
      </c>
      <c r="E50" s="441">
        <v>3</v>
      </c>
      <c r="F50" s="441">
        <v>2</v>
      </c>
      <c r="G50" s="441">
        <v>1</v>
      </c>
      <c r="H50" s="441">
        <v>0</v>
      </c>
      <c r="I50" s="441">
        <v>0</v>
      </c>
      <c r="J50" s="441">
        <v>2</v>
      </c>
      <c r="K50" s="441">
        <v>2</v>
      </c>
      <c r="L50" s="441">
        <v>1</v>
      </c>
      <c r="M50" s="441">
        <v>2</v>
      </c>
      <c r="N50" s="441">
        <v>1</v>
      </c>
      <c r="O50" s="441">
        <v>1</v>
      </c>
      <c r="P50" s="441">
        <v>0</v>
      </c>
      <c r="Q50" s="442"/>
      <c r="R50" s="442"/>
      <c r="S50" s="441">
        <v>0</v>
      </c>
      <c r="T50" s="442"/>
      <c r="U50" s="442"/>
      <c r="V50" s="441">
        <v>0</v>
      </c>
      <c r="W50" s="442"/>
      <c r="X50" s="443"/>
    </row>
    <row r="51" spans="1:24" ht="15" customHeight="1" x14ac:dyDescent="0.15">
      <c r="A51" s="487"/>
      <c r="B51" s="487"/>
      <c r="C51" s="316" t="s">
        <v>402</v>
      </c>
      <c r="D51" s="440">
        <v>4</v>
      </c>
      <c r="E51" s="441">
        <v>3</v>
      </c>
      <c r="F51" s="441">
        <v>1</v>
      </c>
      <c r="G51" s="441">
        <v>1</v>
      </c>
      <c r="H51" s="441">
        <v>0</v>
      </c>
      <c r="I51" s="441">
        <v>0</v>
      </c>
      <c r="J51" s="441">
        <v>3</v>
      </c>
      <c r="K51" s="441">
        <v>3</v>
      </c>
      <c r="L51" s="441">
        <v>1</v>
      </c>
      <c r="M51" s="441">
        <v>0</v>
      </c>
      <c r="N51" s="442"/>
      <c r="O51" s="442"/>
      <c r="P51" s="441">
        <v>0</v>
      </c>
      <c r="Q51" s="442"/>
      <c r="R51" s="442"/>
      <c r="S51" s="441">
        <v>0</v>
      </c>
      <c r="T51" s="442"/>
      <c r="U51" s="442"/>
      <c r="V51" s="441">
        <v>0</v>
      </c>
      <c r="W51" s="442"/>
      <c r="X51" s="443"/>
    </row>
    <row r="52" spans="1:24" ht="15" customHeight="1" x14ac:dyDescent="0.15">
      <c r="A52" s="487"/>
      <c r="B52" s="487"/>
      <c r="C52" s="316" t="s">
        <v>403</v>
      </c>
      <c r="D52" s="440">
        <v>6</v>
      </c>
      <c r="E52" s="441">
        <v>4</v>
      </c>
      <c r="F52" s="441">
        <v>2</v>
      </c>
      <c r="G52" s="441">
        <v>1</v>
      </c>
      <c r="H52" s="441">
        <v>1</v>
      </c>
      <c r="I52" s="441">
        <v>1</v>
      </c>
      <c r="J52" s="441">
        <v>4</v>
      </c>
      <c r="K52" s="441">
        <v>3</v>
      </c>
      <c r="L52" s="441">
        <v>1</v>
      </c>
      <c r="M52" s="441">
        <v>1</v>
      </c>
      <c r="N52" s="441">
        <v>0</v>
      </c>
      <c r="O52" s="441">
        <v>0</v>
      </c>
      <c r="P52" s="441">
        <v>0</v>
      </c>
      <c r="Q52" s="442"/>
      <c r="R52" s="442"/>
      <c r="S52" s="441">
        <v>0</v>
      </c>
      <c r="T52" s="442"/>
      <c r="U52" s="442"/>
      <c r="V52" s="441">
        <v>0</v>
      </c>
      <c r="W52" s="442"/>
      <c r="X52" s="443"/>
    </row>
    <row r="53" spans="1:24" ht="15" customHeight="1" x14ac:dyDescent="0.15">
      <c r="A53" s="487"/>
      <c r="B53" s="487"/>
      <c r="C53" s="316" t="s">
        <v>404</v>
      </c>
      <c r="D53" s="440">
        <v>8</v>
      </c>
      <c r="E53" s="441">
        <v>7</v>
      </c>
      <c r="F53" s="441">
        <v>5</v>
      </c>
      <c r="G53" s="441">
        <v>3</v>
      </c>
      <c r="H53" s="441">
        <v>3</v>
      </c>
      <c r="I53" s="441">
        <v>2</v>
      </c>
      <c r="J53" s="441">
        <v>4</v>
      </c>
      <c r="K53" s="441">
        <v>3</v>
      </c>
      <c r="L53" s="441">
        <v>2</v>
      </c>
      <c r="M53" s="441">
        <v>1</v>
      </c>
      <c r="N53" s="441">
        <v>1</v>
      </c>
      <c r="O53" s="441">
        <v>1</v>
      </c>
      <c r="P53" s="441">
        <v>0</v>
      </c>
      <c r="Q53" s="442"/>
      <c r="R53" s="442"/>
      <c r="S53" s="441">
        <v>0</v>
      </c>
      <c r="T53" s="442"/>
      <c r="U53" s="442"/>
      <c r="V53" s="441">
        <v>0</v>
      </c>
      <c r="W53" s="442"/>
      <c r="X53" s="443"/>
    </row>
    <row r="54" spans="1:24" ht="15" customHeight="1" x14ac:dyDescent="0.15">
      <c r="A54" s="487"/>
      <c r="B54" s="487"/>
      <c r="C54" s="316" t="s">
        <v>405</v>
      </c>
      <c r="D54" s="440">
        <v>6</v>
      </c>
      <c r="E54" s="441">
        <v>3</v>
      </c>
      <c r="F54" s="441">
        <v>1</v>
      </c>
      <c r="G54" s="441">
        <v>1</v>
      </c>
      <c r="H54" s="441">
        <v>1</v>
      </c>
      <c r="I54" s="441">
        <v>0</v>
      </c>
      <c r="J54" s="441">
        <v>4</v>
      </c>
      <c r="K54" s="441">
        <v>2</v>
      </c>
      <c r="L54" s="441">
        <v>1</v>
      </c>
      <c r="M54" s="441">
        <v>1</v>
      </c>
      <c r="N54" s="441">
        <v>0</v>
      </c>
      <c r="O54" s="441">
        <v>0</v>
      </c>
      <c r="P54" s="441">
        <v>0</v>
      </c>
      <c r="Q54" s="442"/>
      <c r="R54" s="442"/>
      <c r="S54" s="441">
        <v>0</v>
      </c>
      <c r="T54" s="442"/>
      <c r="U54" s="442"/>
      <c r="V54" s="441">
        <v>0</v>
      </c>
      <c r="W54" s="442"/>
      <c r="X54" s="443"/>
    </row>
    <row r="55" spans="1:24" ht="15" customHeight="1" x14ac:dyDescent="0.15">
      <c r="A55" s="487"/>
      <c r="B55" s="487"/>
      <c r="C55" s="316" t="s">
        <v>406</v>
      </c>
      <c r="D55" s="440">
        <v>8</v>
      </c>
      <c r="E55" s="441">
        <v>5</v>
      </c>
      <c r="F55" s="441">
        <v>3</v>
      </c>
      <c r="G55" s="441">
        <v>1</v>
      </c>
      <c r="H55" s="441">
        <v>1</v>
      </c>
      <c r="I55" s="441">
        <v>1</v>
      </c>
      <c r="J55" s="441">
        <v>6</v>
      </c>
      <c r="K55" s="441">
        <v>4</v>
      </c>
      <c r="L55" s="441">
        <v>2</v>
      </c>
      <c r="M55" s="441">
        <v>1</v>
      </c>
      <c r="N55" s="441">
        <v>0</v>
      </c>
      <c r="O55" s="441">
        <v>0</v>
      </c>
      <c r="P55" s="441">
        <v>0</v>
      </c>
      <c r="Q55" s="442"/>
      <c r="R55" s="442"/>
      <c r="S55" s="441">
        <v>0</v>
      </c>
      <c r="T55" s="442"/>
      <c r="U55" s="442"/>
      <c r="V55" s="441">
        <v>0</v>
      </c>
      <c r="W55" s="442"/>
      <c r="X55" s="443"/>
    </row>
    <row r="56" spans="1:24" ht="15" customHeight="1" x14ac:dyDescent="0.15">
      <c r="A56" s="487"/>
      <c r="B56" s="487"/>
      <c r="C56" s="316" t="s">
        <v>407</v>
      </c>
      <c r="D56" s="440">
        <v>5</v>
      </c>
      <c r="E56" s="441">
        <v>2</v>
      </c>
      <c r="F56" s="441">
        <v>2</v>
      </c>
      <c r="G56" s="441">
        <v>1</v>
      </c>
      <c r="H56" s="441">
        <v>0</v>
      </c>
      <c r="I56" s="441">
        <v>0</v>
      </c>
      <c r="J56" s="441">
        <v>4</v>
      </c>
      <c r="K56" s="441">
        <v>2</v>
      </c>
      <c r="L56" s="441">
        <v>2</v>
      </c>
      <c r="M56" s="441">
        <v>0</v>
      </c>
      <c r="N56" s="442"/>
      <c r="O56" s="442"/>
      <c r="P56" s="441">
        <v>0</v>
      </c>
      <c r="Q56" s="442"/>
      <c r="R56" s="442"/>
      <c r="S56" s="441">
        <v>0</v>
      </c>
      <c r="T56" s="442"/>
      <c r="U56" s="442"/>
      <c r="V56" s="441">
        <v>0</v>
      </c>
      <c r="W56" s="442"/>
      <c r="X56" s="443"/>
    </row>
    <row r="57" spans="1:24" ht="15" customHeight="1" x14ac:dyDescent="0.15">
      <c r="A57" s="487"/>
      <c r="B57" s="487"/>
      <c r="C57" s="316" t="s">
        <v>408</v>
      </c>
      <c r="D57" s="440">
        <v>5</v>
      </c>
      <c r="E57" s="441">
        <v>5</v>
      </c>
      <c r="F57" s="441">
        <v>3</v>
      </c>
      <c r="G57" s="441">
        <v>1</v>
      </c>
      <c r="H57" s="441">
        <v>1</v>
      </c>
      <c r="I57" s="441">
        <v>0</v>
      </c>
      <c r="J57" s="441">
        <v>3</v>
      </c>
      <c r="K57" s="441">
        <v>3</v>
      </c>
      <c r="L57" s="441">
        <v>2</v>
      </c>
      <c r="M57" s="441">
        <v>1</v>
      </c>
      <c r="N57" s="441">
        <v>1</v>
      </c>
      <c r="O57" s="441">
        <v>1</v>
      </c>
      <c r="P57" s="441">
        <v>0</v>
      </c>
      <c r="Q57" s="442"/>
      <c r="R57" s="442"/>
      <c r="S57" s="441">
        <v>0</v>
      </c>
      <c r="T57" s="442"/>
      <c r="U57" s="442"/>
      <c r="V57" s="441">
        <v>0</v>
      </c>
      <c r="W57" s="442"/>
      <c r="X57" s="443"/>
    </row>
    <row r="58" spans="1:24" ht="15" customHeight="1" x14ac:dyDescent="0.15">
      <c r="A58" s="487"/>
      <c r="B58" s="487"/>
      <c r="C58" s="316" t="s">
        <v>409</v>
      </c>
      <c r="D58" s="440">
        <v>6</v>
      </c>
      <c r="E58" s="441">
        <v>4</v>
      </c>
      <c r="F58" s="441">
        <v>1</v>
      </c>
      <c r="G58" s="441">
        <v>2</v>
      </c>
      <c r="H58" s="441">
        <v>1</v>
      </c>
      <c r="I58" s="441">
        <v>0</v>
      </c>
      <c r="J58" s="441">
        <v>4</v>
      </c>
      <c r="K58" s="441">
        <v>3</v>
      </c>
      <c r="L58" s="441">
        <v>1</v>
      </c>
      <c r="M58" s="441">
        <v>0</v>
      </c>
      <c r="N58" s="442"/>
      <c r="O58" s="442"/>
      <c r="P58" s="441">
        <v>0</v>
      </c>
      <c r="Q58" s="442"/>
      <c r="R58" s="442"/>
      <c r="S58" s="441">
        <v>0</v>
      </c>
      <c r="T58" s="442"/>
      <c r="U58" s="442"/>
      <c r="V58" s="441">
        <v>0</v>
      </c>
      <c r="W58" s="442"/>
      <c r="X58" s="443"/>
    </row>
    <row r="59" spans="1:24" ht="15" customHeight="1" x14ac:dyDescent="0.15">
      <c r="A59" s="487"/>
      <c r="B59" s="487"/>
      <c r="C59" s="316" t="s">
        <v>410</v>
      </c>
      <c r="D59" s="440">
        <v>6</v>
      </c>
      <c r="E59" s="441">
        <v>2</v>
      </c>
      <c r="F59" s="441">
        <v>0</v>
      </c>
      <c r="G59" s="441">
        <v>1</v>
      </c>
      <c r="H59" s="441">
        <v>0</v>
      </c>
      <c r="I59" s="441">
        <v>0</v>
      </c>
      <c r="J59" s="441">
        <v>3</v>
      </c>
      <c r="K59" s="441">
        <v>2</v>
      </c>
      <c r="L59" s="441">
        <v>0</v>
      </c>
      <c r="M59" s="441">
        <v>2</v>
      </c>
      <c r="N59" s="441">
        <v>0</v>
      </c>
      <c r="O59" s="441">
        <v>0</v>
      </c>
      <c r="P59" s="441">
        <v>0</v>
      </c>
      <c r="Q59" s="442"/>
      <c r="R59" s="442"/>
      <c r="S59" s="441">
        <v>0</v>
      </c>
      <c r="T59" s="442"/>
      <c r="U59" s="442"/>
      <c r="V59" s="441">
        <v>0</v>
      </c>
      <c r="W59" s="442"/>
      <c r="X59" s="443"/>
    </row>
    <row r="60" spans="1:24" ht="15" customHeight="1" x14ac:dyDescent="0.15">
      <c r="A60" s="487"/>
      <c r="B60" s="487"/>
      <c r="C60" s="316" t="s">
        <v>411</v>
      </c>
      <c r="D60" s="440">
        <v>4</v>
      </c>
      <c r="E60" s="441">
        <v>2</v>
      </c>
      <c r="F60" s="441">
        <v>2</v>
      </c>
      <c r="G60" s="441">
        <v>1</v>
      </c>
      <c r="H60" s="441">
        <v>0</v>
      </c>
      <c r="I60" s="441">
        <v>0</v>
      </c>
      <c r="J60" s="441">
        <v>3</v>
      </c>
      <c r="K60" s="441">
        <v>2</v>
      </c>
      <c r="L60" s="441">
        <v>2</v>
      </c>
      <c r="M60" s="441">
        <v>0</v>
      </c>
      <c r="N60" s="442"/>
      <c r="O60" s="442"/>
      <c r="P60" s="441">
        <v>0</v>
      </c>
      <c r="Q60" s="442"/>
      <c r="R60" s="442"/>
      <c r="S60" s="441">
        <v>0</v>
      </c>
      <c r="T60" s="442"/>
      <c r="U60" s="442"/>
      <c r="V60" s="441">
        <v>0</v>
      </c>
      <c r="W60" s="442"/>
      <c r="X60" s="443"/>
    </row>
    <row r="61" spans="1:24" ht="15" customHeight="1" x14ac:dyDescent="0.15">
      <c r="A61" s="487"/>
      <c r="B61" s="487"/>
      <c r="C61" s="316" t="s">
        <v>412</v>
      </c>
      <c r="D61" s="440">
        <v>6</v>
      </c>
      <c r="E61" s="441">
        <v>1</v>
      </c>
      <c r="F61" s="441">
        <v>0</v>
      </c>
      <c r="G61" s="441">
        <v>1</v>
      </c>
      <c r="H61" s="441">
        <v>0</v>
      </c>
      <c r="I61" s="441">
        <v>0</v>
      </c>
      <c r="J61" s="441">
        <v>3</v>
      </c>
      <c r="K61" s="441">
        <v>1</v>
      </c>
      <c r="L61" s="441">
        <v>0</v>
      </c>
      <c r="M61" s="441">
        <v>2</v>
      </c>
      <c r="N61" s="441">
        <v>0</v>
      </c>
      <c r="O61" s="441">
        <v>0</v>
      </c>
      <c r="P61" s="441">
        <v>0</v>
      </c>
      <c r="Q61" s="442"/>
      <c r="R61" s="442"/>
      <c r="S61" s="441">
        <v>0</v>
      </c>
      <c r="T61" s="442"/>
      <c r="U61" s="442"/>
      <c r="V61" s="441">
        <v>0</v>
      </c>
      <c r="W61" s="442"/>
      <c r="X61" s="443"/>
    </row>
    <row r="62" spans="1:24" ht="15" customHeight="1" x14ac:dyDescent="0.15">
      <c r="A62" s="487"/>
      <c r="B62" s="487"/>
      <c r="C62" s="316" t="s">
        <v>413</v>
      </c>
      <c r="D62" s="440">
        <v>6</v>
      </c>
      <c r="E62" s="441">
        <v>3</v>
      </c>
      <c r="F62" s="441">
        <v>2</v>
      </c>
      <c r="G62" s="441">
        <v>1</v>
      </c>
      <c r="H62" s="441">
        <v>1</v>
      </c>
      <c r="I62" s="441">
        <v>0</v>
      </c>
      <c r="J62" s="441">
        <v>4</v>
      </c>
      <c r="K62" s="441">
        <v>1</v>
      </c>
      <c r="L62" s="441">
        <v>1</v>
      </c>
      <c r="M62" s="441">
        <v>1</v>
      </c>
      <c r="N62" s="441">
        <v>1</v>
      </c>
      <c r="O62" s="441">
        <v>1</v>
      </c>
      <c r="P62" s="441">
        <v>0</v>
      </c>
      <c r="Q62" s="442"/>
      <c r="R62" s="442"/>
      <c r="S62" s="441">
        <v>0</v>
      </c>
      <c r="T62" s="442"/>
      <c r="U62" s="442"/>
      <c r="V62" s="441">
        <v>0</v>
      </c>
      <c r="W62" s="442"/>
      <c r="X62" s="443"/>
    </row>
    <row r="63" spans="1:24" ht="15" customHeight="1" x14ac:dyDescent="0.15">
      <c r="A63" s="487"/>
      <c r="B63" s="487"/>
      <c r="C63" s="316" t="s">
        <v>414</v>
      </c>
      <c r="D63" s="440">
        <v>6</v>
      </c>
      <c r="E63" s="441">
        <v>4</v>
      </c>
      <c r="F63" s="441">
        <v>2</v>
      </c>
      <c r="G63" s="441">
        <v>1</v>
      </c>
      <c r="H63" s="441">
        <v>0</v>
      </c>
      <c r="I63" s="441">
        <v>0</v>
      </c>
      <c r="J63" s="441">
        <v>4</v>
      </c>
      <c r="K63" s="441">
        <v>4</v>
      </c>
      <c r="L63" s="441">
        <v>2</v>
      </c>
      <c r="M63" s="441">
        <v>1</v>
      </c>
      <c r="N63" s="441">
        <v>0</v>
      </c>
      <c r="O63" s="441">
        <v>0</v>
      </c>
      <c r="P63" s="441">
        <v>0</v>
      </c>
      <c r="Q63" s="442"/>
      <c r="R63" s="442"/>
      <c r="S63" s="441">
        <v>0</v>
      </c>
      <c r="T63" s="442"/>
      <c r="U63" s="442"/>
      <c r="V63" s="441">
        <v>0</v>
      </c>
      <c r="W63" s="442"/>
      <c r="X63" s="443"/>
    </row>
    <row r="64" spans="1:24" ht="15" customHeight="1" x14ac:dyDescent="0.15">
      <c r="A64" s="487"/>
      <c r="B64" s="487" t="s">
        <v>415</v>
      </c>
      <c r="C64" s="316" t="s">
        <v>57</v>
      </c>
      <c r="D64" s="440">
        <v>50</v>
      </c>
      <c r="E64" s="441">
        <v>16</v>
      </c>
      <c r="F64" s="441">
        <v>11</v>
      </c>
      <c r="G64" s="441">
        <v>10</v>
      </c>
      <c r="H64" s="441">
        <v>2</v>
      </c>
      <c r="I64" s="441">
        <v>0</v>
      </c>
      <c r="J64" s="441">
        <v>26</v>
      </c>
      <c r="K64" s="441">
        <v>11</v>
      </c>
      <c r="L64" s="441">
        <v>8</v>
      </c>
      <c r="M64" s="441">
        <v>11</v>
      </c>
      <c r="N64" s="441">
        <v>3</v>
      </c>
      <c r="O64" s="441">
        <v>3</v>
      </c>
      <c r="P64" s="441">
        <v>3.0000000000000004</v>
      </c>
      <c r="Q64" s="441">
        <v>0</v>
      </c>
      <c r="R64" s="441">
        <v>0</v>
      </c>
      <c r="S64" s="441">
        <v>0</v>
      </c>
      <c r="T64" s="442"/>
      <c r="U64" s="442"/>
      <c r="V64" s="441">
        <v>0</v>
      </c>
      <c r="W64" s="442"/>
      <c r="X64" s="443"/>
    </row>
    <row r="65" spans="1:24" ht="15" customHeight="1" x14ac:dyDescent="0.15">
      <c r="A65" s="487"/>
      <c r="B65" s="487"/>
      <c r="C65" s="316" t="s">
        <v>416</v>
      </c>
      <c r="D65" s="440">
        <v>5</v>
      </c>
      <c r="E65" s="441">
        <v>1</v>
      </c>
      <c r="F65" s="441">
        <v>0</v>
      </c>
      <c r="G65" s="441">
        <v>1</v>
      </c>
      <c r="H65" s="441">
        <v>0</v>
      </c>
      <c r="I65" s="441">
        <v>0</v>
      </c>
      <c r="J65" s="441">
        <v>2</v>
      </c>
      <c r="K65" s="441">
        <v>1</v>
      </c>
      <c r="L65" s="441">
        <v>0</v>
      </c>
      <c r="M65" s="441">
        <v>1</v>
      </c>
      <c r="N65" s="441">
        <v>0</v>
      </c>
      <c r="O65" s="441">
        <v>0</v>
      </c>
      <c r="P65" s="441">
        <v>1</v>
      </c>
      <c r="Q65" s="441">
        <v>0</v>
      </c>
      <c r="R65" s="441">
        <v>0</v>
      </c>
      <c r="S65" s="441">
        <v>0</v>
      </c>
      <c r="T65" s="442"/>
      <c r="U65" s="442"/>
      <c r="V65" s="441">
        <v>0</v>
      </c>
      <c r="W65" s="442"/>
      <c r="X65" s="443"/>
    </row>
    <row r="66" spans="1:24" ht="15" customHeight="1" x14ac:dyDescent="0.15">
      <c r="A66" s="487"/>
      <c r="B66" s="487"/>
      <c r="C66" s="316" t="s">
        <v>417</v>
      </c>
      <c r="D66" s="440">
        <v>5</v>
      </c>
      <c r="E66" s="441">
        <v>4</v>
      </c>
      <c r="F66" s="441">
        <v>3</v>
      </c>
      <c r="G66" s="441">
        <v>1</v>
      </c>
      <c r="H66" s="441">
        <v>1</v>
      </c>
      <c r="I66" s="441">
        <v>0</v>
      </c>
      <c r="J66" s="441">
        <v>3</v>
      </c>
      <c r="K66" s="441">
        <v>2</v>
      </c>
      <c r="L66" s="441">
        <v>2</v>
      </c>
      <c r="M66" s="441">
        <v>1</v>
      </c>
      <c r="N66" s="441">
        <v>1</v>
      </c>
      <c r="O66" s="441">
        <v>1</v>
      </c>
      <c r="P66" s="441">
        <v>0</v>
      </c>
      <c r="Q66" s="442"/>
      <c r="R66" s="442"/>
      <c r="S66" s="441">
        <v>0</v>
      </c>
      <c r="T66" s="442"/>
      <c r="U66" s="442"/>
      <c r="V66" s="441">
        <v>0</v>
      </c>
      <c r="W66" s="442"/>
      <c r="X66" s="443"/>
    </row>
    <row r="67" spans="1:24" ht="15" customHeight="1" x14ac:dyDescent="0.15">
      <c r="A67" s="487"/>
      <c r="B67" s="487"/>
      <c r="C67" s="316" t="s">
        <v>418</v>
      </c>
      <c r="D67" s="440">
        <v>6</v>
      </c>
      <c r="E67" s="441">
        <v>2</v>
      </c>
      <c r="F67" s="441">
        <v>1</v>
      </c>
      <c r="G67" s="441">
        <v>1</v>
      </c>
      <c r="H67" s="441">
        <v>1</v>
      </c>
      <c r="I67" s="441">
        <v>0</v>
      </c>
      <c r="J67" s="441">
        <v>3</v>
      </c>
      <c r="K67" s="441">
        <v>1</v>
      </c>
      <c r="L67" s="441">
        <v>1</v>
      </c>
      <c r="M67" s="441">
        <v>1</v>
      </c>
      <c r="N67" s="441">
        <v>0</v>
      </c>
      <c r="O67" s="441">
        <v>0</v>
      </c>
      <c r="P67" s="441">
        <v>1</v>
      </c>
      <c r="Q67" s="441">
        <v>0</v>
      </c>
      <c r="R67" s="441">
        <v>0</v>
      </c>
      <c r="S67" s="441">
        <v>0</v>
      </c>
      <c r="T67" s="442"/>
      <c r="U67" s="442"/>
      <c r="V67" s="441">
        <v>0</v>
      </c>
      <c r="W67" s="442"/>
      <c r="X67" s="443"/>
    </row>
    <row r="68" spans="1:24" ht="15" customHeight="1" x14ac:dyDescent="0.15">
      <c r="A68" s="487"/>
      <c r="B68" s="487"/>
      <c r="C68" s="316" t="s">
        <v>419</v>
      </c>
      <c r="D68" s="440">
        <v>3</v>
      </c>
      <c r="E68" s="441">
        <v>1</v>
      </c>
      <c r="F68" s="441">
        <v>1</v>
      </c>
      <c r="G68" s="441">
        <v>1</v>
      </c>
      <c r="H68" s="441">
        <v>0</v>
      </c>
      <c r="I68" s="441">
        <v>0</v>
      </c>
      <c r="J68" s="441">
        <v>1</v>
      </c>
      <c r="K68" s="441">
        <v>1</v>
      </c>
      <c r="L68" s="441">
        <v>1</v>
      </c>
      <c r="M68" s="441">
        <v>1</v>
      </c>
      <c r="N68" s="441">
        <v>0</v>
      </c>
      <c r="O68" s="441">
        <v>0</v>
      </c>
      <c r="P68" s="441">
        <v>0</v>
      </c>
      <c r="Q68" s="442"/>
      <c r="R68" s="442"/>
      <c r="S68" s="441">
        <v>0</v>
      </c>
      <c r="T68" s="442"/>
      <c r="U68" s="442"/>
      <c r="V68" s="441">
        <v>0</v>
      </c>
      <c r="W68" s="442"/>
      <c r="X68" s="443"/>
    </row>
    <row r="69" spans="1:24" ht="15" customHeight="1" x14ac:dyDescent="0.15">
      <c r="A69" s="487"/>
      <c r="B69" s="487"/>
      <c r="C69" s="316" t="s">
        <v>420</v>
      </c>
      <c r="D69" s="440">
        <v>6</v>
      </c>
      <c r="E69" s="441">
        <v>2</v>
      </c>
      <c r="F69" s="441">
        <v>2</v>
      </c>
      <c r="G69" s="441">
        <v>1</v>
      </c>
      <c r="H69" s="441">
        <v>0</v>
      </c>
      <c r="I69" s="441">
        <v>0</v>
      </c>
      <c r="J69" s="441">
        <v>4</v>
      </c>
      <c r="K69" s="441">
        <v>1</v>
      </c>
      <c r="L69" s="441">
        <v>1</v>
      </c>
      <c r="M69" s="441">
        <v>1</v>
      </c>
      <c r="N69" s="441">
        <v>1</v>
      </c>
      <c r="O69" s="441">
        <v>1</v>
      </c>
      <c r="P69" s="441">
        <v>0</v>
      </c>
      <c r="Q69" s="442"/>
      <c r="R69" s="442"/>
      <c r="S69" s="441">
        <v>0</v>
      </c>
      <c r="T69" s="442"/>
      <c r="U69" s="442"/>
      <c r="V69" s="441">
        <v>0</v>
      </c>
      <c r="W69" s="442"/>
      <c r="X69" s="443"/>
    </row>
    <row r="70" spans="1:24" ht="15" customHeight="1" x14ac:dyDescent="0.15">
      <c r="A70" s="487"/>
      <c r="B70" s="487"/>
      <c r="C70" s="316" t="s">
        <v>421</v>
      </c>
      <c r="D70" s="440">
        <v>7</v>
      </c>
      <c r="E70" s="441">
        <v>2</v>
      </c>
      <c r="F70" s="441">
        <v>1</v>
      </c>
      <c r="G70" s="441">
        <v>1</v>
      </c>
      <c r="H70" s="441">
        <v>0</v>
      </c>
      <c r="I70" s="441">
        <v>0</v>
      </c>
      <c r="J70" s="441">
        <v>5</v>
      </c>
      <c r="K70" s="441">
        <v>2</v>
      </c>
      <c r="L70" s="441">
        <v>1</v>
      </c>
      <c r="M70" s="441">
        <v>1</v>
      </c>
      <c r="N70" s="441">
        <v>0</v>
      </c>
      <c r="O70" s="441">
        <v>0</v>
      </c>
      <c r="P70" s="441">
        <v>0</v>
      </c>
      <c r="Q70" s="442"/>
      <c r="R70" s="442"/>
      <c r="S70" s="441">
        <v>0</v>
      </c>
      <c r="T70" s="442"/>
      <c r="U70" s="442"/>
      <c r="V70" s="441">
        <v>0</v>
      </c>
      <c r="W70" s="442"/>
      <c r="X70" s="443"/>
    </row>
    <row r="71" spans="1:24" ht="15" customHeight="1" x14ac:dyDescent="0.15">
      <c r="A71" s="487"/>
      <c r="B71" s="487"/>
      <c r="C71" s="316" t="s">
        <v>422</v>
      </c>
      <c r="D71" s="440">
        <v>6</v>
      </c>
      <c r="E71" s="441">
        <v>1</v>
      </c>
      <c r="F71" s="441">
        <v>1</v>
      </c>
      <c r="G71" s="441">
        <v>2</v>
      </c>
      <c r="H71" s="441">
        <v>0</v>
      </c>
      <c r="I71" s="441">
        <v>0</v>
      </c>
      <c r="J71" s="441">
        <v>2</v>
      </c>
      <c r="K71" s="441">
        <v>0</v>
      </c>
      <c r="L71" s="441">
        <v>0</v>
      </c>
      <c r="M71" s="441">
        <v>2</v>
      </c>
      <c r="N71" s="441">
        <v>1</v>
      </c>
      <c r="O71" s="441">
        <v>1</v>
      </c>
      <c r="P71" s="441">
        <v>0</v>
      </c>
      <c r="Q71" s="442"/>
      <c r="R71" s="442"/>
      <c r="S71" s="441">
        <v>0</v>
      </c>
      <c r="T71" s="442"/>
      <c r="U71" s="442"/>
      <c r="V71" s="441">
        <v>0</v>
      </c>
      <c r="W71" s="442"/>
      <c r="X71" s="443"/>
    </row>
    <row r="72" spans="1:24" ht="15" customHeight="1" x14ac:dyDescent="0.15">
      <c r="A72" s="487"/>
      <c r="B72" s="487"/>
      <c r="C72" s="316" t="s">
        <v>423</v>
      </c>
      <c r="D72" s="440">
        <v>7</v>
      </c>
      <c r="E72" s="441">
        <v>1</v>
      </c>
      <c r="F72" s="441">
        <v>1</v>
      </c>
      <c r="G72" s="441">
        <v>1</v>
      </c>
      <c r="H72" s="441">
        <v>0</v>
      </c>
      <c r="I72" s="441">
        <v>0</v>
      </c>
      <c r="J72" s="441">
        <v>3</v>
      </c>
      <c r="K72" s="441">
        <v>1</v>
      </c>
      <c r="L72" s="441">
        <v>1</v>
      </c>
      <c r="M72" s="441">
        <v>2</v>
      </c>
      <c r="N72" s="441">
        <v>0</v>
      </c>
      <c r="O72" s="441">
        <v>0</v>
      </c>
      <c r="P72" s="441">
        <v>1</v>
      </c>
      <c r="Q72" s="441">
        <v>0</v>
      </c>
      <c r="R72" s="441">
        <v>0</v>
      </c>
      <c r="S72" s="441">
        <v>0</v>
      </c>
      <c r="T72" s="442"/>
      <c r="U72" s="442"/>
      <c r="V72" s="441">
        <v>0</v>
      </c>
      <c r="W72" s="442"/>
      <c r="X72" s="443"/>
    </row>
    <row r="73" spans="1:24" ht="15" customHeight="1" x14ac:dyDescent="0.15">
      <c r="A73" s="487"/>
      <c r="B73" s="487"/>
      <c r="C73" s="316" t="s">
        <v>424</v>
      </c>
      <c r="D73" s="440">
        <v>5</v>
      </c>
      <c r="E73" s="441">
        <v>2</v>
      </c>
      <c r="F73" s="441">
        <v>1</v>
      </c>
      <c r="G73" s="441">
        <v>1</v>
      </c>
      <c r="H73" s="441">
        <v>0</v>
      </c>
      <c r="I73" s="441">
        <v>0</v>
      </c>
      <c r="J73" s="441">
        <v>3</v>
      </c>
      <c r="K73" s="441">
        <v>2</v>
      </c>
      <c r="L73" s="441">
        <v>1</v>
      </c>
      <c r="M73" s="441">
        <v>1</v>
      </c>
      <c r="N73" s="441">
        <v>0</v>
      </c>
      <c r="O73" s="441">
        <v>0</v>
      </c>
      <c r="P73" s="441">
        <v>0</v>
      </c>
      <c r="Q73" s="442"/>
      <c r="R73" s="442"/>
      <c r="S73" s="441">
        <v>0</v>
      </c>
      <c r="T73" s="442"/>
      <c r="U73" s="442"/>
      <c r="V73" s="441">
        <v>0</v>
      </c>
      <c r="W73" s="442"/>
      <c r="X73" s="443"/>
    </row>
    <row r="74" spans="1:24" ht="15" customHeight="1" x14ac:dyDescent="0.15">
      <c r="A74" s="487"/>
      <c r="B74" s="487" t="s">
        <v>425</v>
      </c>
      <c r="C74" s="316" t="s">
        <v>57</v>
      </c>
      <c r="D74" s="440">
        <v>23</v>
      </c>
      <c r="E74" s="441">
        <v>0</v>
      </c>
      <c r="F74" s="441">
        <v>0</v>
      </c>
      <c r="G74" s="441">
        <v>4</v>
      </c>
      <c r="H74" s="441">
        <v>0</v>
      </c>
      <c r="I74" s="441">
        <v>0</v>
      </c>
      <c r="J74" s="441">
        <v>6</v>
      </c>
      <c r="K74" s="441">
        <v>0</v>
      </c>
      <c r="L74" s="441">
        <v>0</v>
      </c>
      <c r="M74" s="441">
        <v>10</v>
      </c>
      <c r="N74" s="441">
        <v>0</v>
      </c>
      <c r="O74" s="441">
        <v>0</v>
      </c>
      <c r="P74" s="441">
        <v>1</v>
      </c>
      <c r="Q74" s="441">
        <v>0</v>
      </c>
      <c r="R74" s="441">
        <v>0</v>
      </c>
      <c r="S74" s="441">
        <v>0</v>
      </c>
      <c r="T74" s="442"/>
      <c r="U74" s="442"/>
      <c r="V74" s="441">
        <v>2</v>
      </c>
      <c r="W74" s="441">
        <v>0</v>
      </c>
      <c r="X74" s="439">
        <v>0</v>
      </c>
    </row>
    <row r="75" spans="1:24" ht="15" customHeight="1" x14ac:dyDescent="0.15">
      <c r="A75" s="487"/>
      <c r="B75" s="487"/>
      <c r="C75" s="316" t="s">
        <v>426</v>
      </c>
      <c r="D75" s="440">
        <v>8</v>
      </c>
      <c r="E75" s="441">
        <v>0</v>
      </c>
      <c r="F75" s="441">
        <v>0</v>
      </c>
      <c r="G75" s="441">
        <v>1</v>
      </c>
      <c r="H75" s="441">
        <v>0</v>
      </c>
      <c r="I75" s="441">
        <v>0</v>
      </c>
      <c r="J75" s="441">
        <v>2</v>
      </c>
      <c r="K75" s="441">
        <v>0</v>
      </c>
      <c r="L75" s="441">
        <v>0</v>
      </c>
      <c r="M75" s="441">
        <v>3</v>
      </c>
      <c r="N75" s="441">
        <v>0</v>
      </c>
      <c r="O75" s="441">
        <v>0</v>
      </c>
      <c r="P75" s="441">
        <v>1</v>
      </c>
      <c r="Q75" s="441">
        <v>0</v>
      </c>
      <c r="R75" s="441">
        <v>0</v>
      </c>
      <c r="S75" s="441">
        <v>0</v>
      </c>
      <c r="T75" s="442"/>
      <c r="U75" s="442"/>
      <c r="V75" s="441">
        <v>1</v>
      </c>
      <c r="W75" s="441">
        <v>0</v>
      </c>
      <c r="X75" s="439">
        <v>0</v>
      </c>
    </row>
    <row r="76" spans="1:24" ht="15" customHeight="1" x14ac:dyDescent="0.15">
      <c r="A76" s="487"/>
      <c r="B76" s="487"/>
      <c r="C76" s="316" t="s">
        <v>427</v>
      </c>
      <c r="D76" s="440">
        <v>7</v>
      </c>
      <c r="E76" s="441">
        <v>0</v>
      </c>
      <c r="F76" s="441">
        <v>0</v>
      </c>
      <c r="G76" s="441">
        <v>1</v>
      </c>
      <c r="H76" s="441">
        <v>0</v>
      </c>
      <c r="I76" s="441">
        <v>0</v>
      </c>
      <c r="J76" s="441">
        <v>2</v>
      </c>
      <c r="K76" s="441">
        <v>0</v>
      </c>
      <c r="L76" s="441">
        <v>0</v>
      </c>
      <c r="M76" s="441">
        <v>3</v>
      </c>
      <c r="N76" s="441">
        <v>0</v>
      </c>
      <c r="O76" s="441">
        <v>0</v>
      </c>
      <c r="P76" s="441">
        <v>0</v>
      </c>
      <c r="Q76" s="442"/>
      <c r="R76" s="442"/>
      <c r="S76" s="441">
        <v>0</v>
      </c>
      <c r="T76" s="442"/>
      <c r="U76" s="442"/>
      <c r="V76" s="441">
        <v>1</v>
      </c>
      <c r="W76" s="441">
        <v>0</v>
      </c>
      <c r="X76" s="439">
        <v>0</v>
      </c>
    </row>
    <row r="77" spans="1:24" ht="15" customHeight="1" x14ac:dyDescent="0.15">
      <c r="A77" s="487"/>
      <c r="B77" s="487"/>
      <c r="C77" s="316" t="s">
        <v>428</v>
      </c>
      <c r="D77" s="440">
        <v>8</v>
      </c>
      <c r="E77" s="441">
        <v>0</v>
      </c>
      <c r="F77" s="441">
        <v>0</v>
      </c>
      <c r="G77" s="441">
        <v>2</v>
      </c>
      <c r="H77" s="441">
        <v>0</v>
      </c>
      <c r="I77" s="441">
        <v>0</v>
      </c>
      <c r="J77" s="441">
        <v>2</v>
      </c>
      <c r="K77" s="441">
        <v>0</v>
      </c>
      <c r="L77" s="441">
        <v>0</v>
      </c>
      <c r="M77" s="441">
        <v>4</v>
      </c>
      <c r="N77" s="441">
        <v>0</v>
      </c>
      <c r="O77" s="441">
        <v>0</v>
      </c>
      <c r="P77" s="441">
        <v>0</v>
      </c>
      <c r="Q77" s="442"/>
      <c r="R77" s="442"/>
      <c r="S77" s="441">
        <v>0</v>
      </c>
      <c r="T77" s="442"/>
      <c r="U77" s="442"/>
      <c r="V77" s="441">
        <v>0</v>
      </c>
      <c r="W77" s="442"/>
      <c r="X77" s="443"/>
    </row>
    <row r="78" spans="1:24" ht="15" customHeight="1" x14ac:dyDescent="0.15">
      <c r="A78" s="487"/>
      <c r="B78" s="487" t="s">
        <v>429</v>
      </c>
      <c r="C78" s="316" t="s">
        <v>57</v>
      </c>
      <c r="D78" s="440">
        <v>39</v>
      </c>
      <c r="E78" s="441">
        <v>20</v>
      </c>
      <c r="F78" s="441">
        <v>8</v>
      </c>
      <c r="G78" s="441">
        <v>5</v>
      </c>
      <c r="H78" s="441">
        <v>3</v>
      </c>
      <c r="I78" s="441">
        <v>1</v>
      </c>
      <c r="J78" s="441">
        <v>32</v>
      </c>
      <c r="K78" s="441">
        <v>17</v>
      </c>
      <c r="L78" s="441">
        <v>7</v>
      </c>
      <c r="M78" s="441">
        <v>1.0000000000000002</v>
      </c>
      <c r="N78" s="441">
        <v>0</v>
      </c>
      <c r="O78" s="441">
        <v>0</v>
      </c>
      <c r="P78" s="441">
        <v>1</v>
      </c>
      <c r="Q78" s="441">
        <v>0</v>
      </c>
      <c r="R78" s="441">
        <v>0</v>
      </c>
      <c r="S78" s="441">
        <v>0</v>
      </c>
      <c r="T78" s="442"/>
      <c r="U78" s="442"/>
      <c r="V78" s="441">
        <v>0</v>
      </c>
      <c r="W78" s="442"/>
      <c r="X78" s="443"/>
    </row>
    <row r="79" spans="1:24" ht="15" customHeight="1" x14ac:dyDescent="0.15">
      <c r="A79" s="487"/>
      <c r="B79" s="487"/>
      <c r="C79" s="316" t="s">
        <v>430</v>
      </c>
      <c r="D79" s="440">
        <v>4</v>
      </c>
      <c r="E79" s="441">
        <v>2</v>
      </c>
      <c r="F79" s="441">
        <v>2</v>
      </c>
      <c r="G79" s="441">
        <v>0</v>
      </c>
      <c r="H79" s="442"/>
      <c r="I79" s="442"/>
      <c r="J79" s="441">
        <v>4</v>
      </c>
      <c r="K79" s="441">
        <v>2</v>
      </c>
      <c r="L79" s="441">
        <v>2</v>
      </c>
      <c r="M79" s="441">
        <v>0</v>
      </c>
      <c r="N79" s="442"/>
      <c r="O79" s="442"/>
      <c r="P79" s="441">
        <v>0</v>
      </c>
      <c r="Q79" s="442"/>
      <c r="R79" s="442"/>
      <c r="S79" s="441">
        <v>0</v>
      </c>
      <c r="T79" s="442"/>
      <c r="U79" s="442"/>
      <c r="V79" s="441">
        <v>0</v>
      </c>
      <c r="W79" s="442"/>
      <c r="X79" s="443"/>
    </row>
    <row r="80" spans="1:24" ht="15" customHeight="1" x14ac:dyDescent="0.15">
      <c r="A80" s="487"/>
      <c r="B80" s="487"/>
      <c r="C80" s="316" t="s">
        <v>431</v>
      </c>
      <c r="D80" s="440">
        <v>5</v>
      </c>
      <c r="E80" s="441">
        <v>2</v>
      </c>
      <c r="F80" s="441">
        <v>1</v>
      </c>
      <c r="G80" s="441">
        <v>1</v>
      </c>
      <c r="H80" s="441">
        <v>1</v>
      </c>
      <c r="I80" s="441">
        <v>0</v>
      </c>
      <c r="J80" s="441">
        <v>4</v>
      </c>
      <c r="K80" s="441">
        <v>1</v>
      </c>
      <c r="L80" s="441">
        <v>1</v>
      </c>
      <c r="M80" s="441">
        <v>0</v>
      </c>
      <c r="N80" s="442"/>
      <c r="O80" s="442"/>
      <c r="P80" s="441">
        <v>0</v>
      </c>
      <c r="Q80" s="442"/>
      <c r="R80" s="442"/>
      <c r="S80" s="441">
        <v>0</v>
      </c>
      <c r="T80" s="442"/>
      <c r="U80" s="442"/>
      <c r="V80" s="441">
        <v>0</v>
      </c>
      <c r="W80" s="442"/>
      <c r="X80" s="443"/>
    </row>
    <row r="81" spans="1:24" ht="15" customHeight="1" x14ac:dyDescent="0.15">
      <c r="A81" s="487"/>
      <c r="B81" s="487"/>
      <c r="C81" s="316" t="s">
        <v>432</v>
      </c>
      <c r="D81" s="440">
        <v>5</v>
      </c>
      <c r="E81" s="441">
        <v>5</v>
      </c>
      <c r="F81" s="441">
        <v>1</v>
      </c>
      <c r="G81" s="441">
        <v>1</v>
      </c>
      <c r="H81" s="441">
        <v>1</v>
      </c>
      <c r="I81" s="441">
        <v>1</v>
      </c>
      <c r="J81" s="441">
        <v>4</v>
      </c>
      <c r="K81" s="441">
        <v>4</v>
      </c>
      <c r="L81" s="441">
        <v>0</v>
      </c>
      <c r="M81" s="441">
        <v>0</v>
      </c>
      <c r="N81" s="442"/>
      <c r="O81" s="442"/>
      <c r="P81" s="441">
        <v>0</v>
      </c>
      <c r="Q81" s="442"/>
      <c r="R81" s="442"/>
      <c r="S81" s="441">
        <v>0</v>
      </c>
      <c r="T81" s="442"/>
      <c r="U81" s="442"/>
      <c r="V81" s="441">
        <v>0</v>
      </c>
      <c r="W81" s="442"/>
      <c r="X81" s="443"/>
    </row>
    <row r="82" spans="1:24" ht="15" customHeight="1" x14ac:dyDescent="0.15">
      <c r="A82" s="487"/>
      <c r="B82" s="487"/>
      <c r="C82" s="316" t="s">
        <v>433</v>
      </c>
      <c r="D82" s="440">
        <v>4</v>
      </c>
      <c r="E82" s="441">
        <v>2</v>
      </c>
      <c r="F82" s="441">
        <v>1</v>
      </c>
      <c r="G82" s="441">
        <v>0</v>
      </c>
      <c r="H82" s="442"/>
      <c r="I82" s="442"/>
      <c r="J82" s="441">
        <v>3</v>
      </c>
      <c r="K82" s="441">
        <v>2</v>
      </c>
      <c r="L82" s="441">
        <v>1</v>
      </c>
      <c r="M82" s="441">
        <v>1</v>
      </c>
      <c r="N82" s="441">
        <v>0</v>
      </c>
      <c r="O82" s="441">
        <v>0</v>
      </c>
      <c r="P82" s="441">
        <v>0</v>
      </c>
      <c r="Q82" s="442"/>
      <c r="R82" s="442"/>
      <c r="S82" s="441">
        <v>0</v>
      </c>
      <c r="T82" s="442"/>
      <c r="U82" s="442"/>
      <c r="V82" s="441">
        <v>0</v>
      </c>
      <c r="W82" s="442"/>
      <c r="X82" s="443"/>
    </row>
    <row r="83" spans="1:24" ht="15" customHeight="1" x14ac:dyDescent="0.15">
      <c r="A83" s="487"/>
      <c r="B83" s="487"/>
      <c r="C83" s="316" t="s">
        <v>434</v>
      </c>
      <c r="D83" s="440">
        <v>5</v>
      </c>
      <c r="E83" s="441">
        <v>3</v>
      </c>
      <c r="F83" s="441">
        <v>1</v>
      </c>
      <c r="G83" s="441">
        <v>0</v>
      </c>
      <c r="H83" s="442"/>
      <c r="I83" s="442"/>
      <c r="J83" s="441">
        <v>5</v>
      </c>
      <c r="K83" s="441">
        <v>3</v>
      </c>
      <c r="L83" s="441">
        <v>1</v>
      </c>
      <c r="M83" s="441">
        <v>0</v>
      </c>
      <c r="N83" s="442"/>
      <c r="O83" s="442"/>
      <c r="P83" s="441">
        <v>0</v>
      </c>
      <c r="Q83" s="442"/>
      <c r="R83" s="442"/>
      <c r="S83" s="441">
        <v>0</v>
      </c>
      <c r="T83" s="442"/>
      <c r="U83" s="442"/>
      <c r="V83" s="441">
        <v>0</v>
      </c>
      <c r="W83" s="442"/>
      <c r="X83" s="443"/>
    </row>
    <row r="84" spans="1:24" ht="15" customHeight="1" x14ac:dyDescent="0.15">
      <c r="A84" s="487"/>
      <c r="B84" s="487"/>
      <c r="C84" s="316" t="s">
        <v>435</v>
      </c>
      <c r="D84" s="440">
        <v>4</v>
      </c>
      <c r="E84" s="441">
        <v>0</v>
      </c>
      <c r="F84" s="441">
        <v>0</v>
      </c>
      <c r="G84" s="441">
        <v>1</v>
      </c>
      <c r="H84" s="441">
        <v>0</v>
      </c>
      <c r="I84" s="441">
        <v>0</v>
      </c>
      <c r="J84" s="441">
        <v>3</v>
      </c>
      <c r="K84" s="441">
        <v>0</v>
      </c>
      <c r="L84" s="441">
        <v>0</v>
      </c>
      <c r="M84" s="441">
        <v>0</v>
      </c>
      <c r="N84" s="442"/>
      <c r="O84" s="442"/>
      <c r="P84" s="441">
        <v>0</v>
      </c>
      <c r="Q84" s="442"/>
      <c r="R84" s="442"/>
      <c r="S84" s="441">
        <v>0</v>
      </c>
      <c r="T84" s="442"/>
      <c r="U84" s="442"/>
      <c r="V84" s="441">
        <v>0</v>
      </c>
      <c r="W84" s="442"/>
      <c r="X84" s="443"/>
    </row>
    <row r="85" spans="1:24" ht="15" customHeight="1" x14ac:dyDescent="0.15">
      <c r="A85" s="487"/>
      <c r="B85" s="487"/>
      <c r="C85" s="316" t="s">
        <v>436</v>
      </c>
      <c r="D85" s="440">
        <v>4</v>
      </c>
      <c r="E85" s="441">
        <v>3</v>
      </c>
      <c r="F85" s="441">
        <v>0</v>
      </c>
      <c r="G85" s="441">
        <v>0</v>
      </c>
      <c r="H85" s="442"/>
      <c r="I85" s="442"/>
      <c r="J85" s="441">
        <v>4</v>
      </c>
      <c r="K85" s="441">
        <v>3</v>
      </c>
      <c r="L85" s="441">
        <v>0</v>
      </c>
      <c r="M85" s="441">
        <v>0</v>
      </c>
      <c r="N85" s="442"/>
      <c r="O85" s="442"/>
      <c r="P85" s="441">
        <v>0</v>
      </c>
      <c r="Q85" s="442"/>
      <c r="R85" s="442"/>
      <c r="S85" s="441">
        <v>0</v>
      </c>
      <c r="T85" s="442"/>
      <c r="U85" s="442"/>
      <c r="V85" s="441">
        <v>0</v>
      </c>
      <c r="W85" s="442"/>
      <c r="X85" s="443"/>
    </row>
    <row r="86" spans="1:24" ht="15" customHeight="1" x14ac:dyDescent="0.15">
      <c r="A86" s="487"/>
      <c r="B86" s="487"/>
      <c r="C86" s="316" t="s">
        <v>437</v>
      </c>
      <c r="D86" s="440">
        <v>4</v>
      </c>
      <c r="E86" s="441">
        <v>0</v>
      </c>
      <c r="F86" s="441">
        <v>0</v>
      </c>
      <c r="G86" s="441">
        <v>1</v>
      </c>
      <c r="H86" s="441">
        <v>0</v>
      </c>
      <c r="I86" s="441">
        <v>0</v>
      </c>
      <c r="J86" s="441">
        <v>2</v>
      </c>
      <c r="K86" s="441">
        <v>0</v>
      </c>
      <c r="L86" s="441">
        <v>0</v>
      </c>
      <c r="M86" s="441">
        <v>0</v>
      </c>
      <c r="N86" s="442"/>
      <c r="O86" s="442"/>
      <c r="P86" s="441">
        <v>1</v>
      </c>
      <c r="Q86" s="441">
        <v>0</v>
      </c>
      <c r="R86" s="441">
        <v>0</v>
      </c>
      <c r="S86" s="441">
        <v>0</v>
      </c>
      <c r="T86" s="442"/>
      <c r="U86" s="442"/>
      <c r="V86" s="441">
        <v>0</v>
      </c>
      <c r="W86" s="442"/>
      <c r="X86" s="443"/>
    </row>
    <row r="87" spans="1:24" ht="15" customHeight="1" x14ac:dyDescent="0.15">
      <c r="A87" s="487"/>
      <c r="B87" s="487"/>
      <c r="C87" s="316" t="s">
        <v>438</v>
      </c>
      <c r="D87" s="440">
        <v>4</v>
      </c>
      <c r="E87" s="441">
        <v>3</v>
      </c>
      <c r="F87" s="441">
        <v>2</v>
      </c>
      <c r="G87" s="441">
        <v>1</v>
      </c>
      <c r="H87" s="441">
        <v>1</v>
      </c>
      <c r="I87" s="441">
        <v>0</v>
      </c>
      <c r="J87" s="441">
        <v>3</v>
      </c>
      <c r="K87" s="441">
        <v>2</v>
      </c>
      <c r="L87" s="441">
        <v>2</v>
      </c>
      <c r="M87" s="441">
        <v>0</v>
      </c>
      <c r="N87" s="442"/>
      <c r="O87" s="442"/>
      <c r="P87" s="441">
        <v>0</v>
      </c>
      <c r="Q87" s="442"/>
      <c r="R87" s="442"/>
      <c r="S87" s="441">
        <v>0</v>
      </c>
      <c r="T87" s="442"/>
      <c r="U87" s="442"/>
      <c r="V87" s="441">
        <v>0</v>
      </c>
      <c r="W87" s="442"/>
      <c r="X87" s="443"/>
    </row>
    <row r="88" spans="1:24" ht="15" customHeight="1" x14ac:dyDescent="0.15">
      <c r="A88" s="487"/>
      <c r="B88" s="487" t="s">
        <v>439</v>
      </c>
      <c r="C88" s="316" t="s">
        <v>57</v>
      </c>
      <c r="D88" s="440">
        <v>55</v>
      </c>
      <c r="E88" s="441">
        <v>23</v>
      </c>
      <c r="F88" s="441">
        <v>12.999999999999998</v>
      </c>
      <c r="G88" s="441">
        <v>16</v>
      </c>
      <c r="H88" s="441">
        <v>5</v>
      </c>
      <c r="I88" s="441">
        <v>3.0000000000000004</v>
      </c>
      <c r="J88" s="441">
        <v>26</v>
      </c>
      <c r="K88" s="441">
        <v>14.000000000000002</v>
      </c>
      <c r="L88" s="441">
        <v>6</v>
      </c>
      <c r="M88" s="441">
        <v>13</v>
      </c>
      <c r="N88" s="441">
        <v>4</v>
      </c>
      <c r="O88" s="441">
        <v>4</v>
      </c>
      <c r="P88" s="441">
        <v>0</v>
      </c>
      <c r="Q88" s="442"/>
      <c r="R88" s="442"/>
      <c r="S88" s="441">
        <v>0</v>
      </c>
      <c r="T88" s="442"/>
      <c r="U88" s="442"/>
      <c r="V88" s="441">
        <v>0</v>
      </c>
      <c r="W88" s="442"/>
      <c r="X88" s="443"/>
    </row>
    <row r="89" spans="1:24" ht="15" customHeight="1" x14ac:dyDescent="0.15">
      <c r="A89" s="487"/>
      <c r="B89" s="487"/>
      <c r="C89" s="316" t="s">
        <v>440</v>
      </c>
      <c r="D89" s="440">
        <v>4</v>
      </c>
      <c r="E89" s="441">
        <v>0</v>
      </c>
      <c r="F89" s="441">
        <v>0</v>
      </c>
      <c r="G89" s="441">
        <v>1</v>
      </c>
      <c r="H89" s="441">
        <v>0</v>
      </c>
      <c r="I89" s="441">
        <v>0</v>
      </c>
      <c r="J89" s="441">
        <v>1</v>
      </c>
      <c r="K89" s="441">
        <v>0</v>
      </c>
      <c r="L89" s="441">
        <v>0</v>
      </c>
      <c r="M89" s="441">
        <v>2</v>
      </c>
      <c r="N89" s="441">
        <v>0</v>
      </c>
      <c r="O89" s="441">
        <v>0</v>
      </c>
      <c r="P89" s="442"/>
      <c r="Q89" s="442"/>
      <c r="R89" s="442"/>
      <c r="S89" s="442"/>
      <c r="T89" s="442"/>
      <c r="U89" s="442"/>
      <c r="V89" s="442"/>
      <c r="W89" s="442"/>
      <c r="X89" s="443"/>
    </row>
    <row r="90" spans="1:24" ht="15" customHeight="1" x14ac:dyDescent="0.15">
      <c r="A90" s="487"/>
      <c r="B90" s="487"/>
      <c r="C90" s="316" t="s">
        <v>441</v>
      </c>
      <c r="D90" s="440">
        <v>5</v>
      </c>
      <c r="E90" s="441">
        <v>0</v>
      </c>
      <c r="F90" s="441">
        <v>0</v>
      </c>
      <c r="G90" s="441">
        <v>2</v>
      </c>
      <c r="H90" s="441">
        <v>0</v>
      </c>
      <c r="I90" s="441">
        <v>0</v>
      </c>
      <c r="J90" s="441">
        <v>2</v>
      </c>
      <c r="K90" s="441">
        <v>0</v>
      </c>
      <c r="L90" s="441">
        <v>0</v>
      </c>
      <c r="M90" s="441">
        <v>1</v>
      </c>
      <c r="N90" s="441">
        <v>0</v>
      </c>
      <c r="O90" s="441">
        <v>0</v>
      </c>
      <c r="P90" s="442"/>
      <c r="Q90" s="442"/>
      <c r="R90" s="442"/>
      <c r="S90" s="442"/>
      <c r="T90" s="442"/>
      <c r="U90" s="442"/>
      <c r="V90" s="442"/>
      <c r="W90" s="442"/>
      <c r="X90" s="443"/>
    </row>
    <row r="91" spans="1:24" ht="15" customHeight="1" x14ac:dyDescent="0.15">
      <c r="A91" s="487"/>
      <c r="B91" s="487"/>
      <c r="C91" s="316" t="s">
        <v>442</v>
      </c>
      <c r="D91" s="440">
        <v>6</v>
      </c>
      <c r="E91" s="441">
        <v>4</v>
      </c>
      <c r="F91" s="441">
        <v>1</v>
      </c>
      <c r="G91" s="441">
        <v>1</v>
      </c>
      <c r="H91" s="441">
        <v>0</v>
      </c>
      <c r="I91" s="441">
        <v>0</v>
      </c>
      <c r="J91" s="441">
        <v>4</v>
      </c>
      <c r="K91" s="441">
        <v>3</v>
      </c>
      <c r="L91" s="441">
        <v>0</v>
      </c>
      <c r="M91" s="441">
        <v>1</v>
      </c>
      <c r="N91" s="441">
        <v>1</v>
      </c>
      <c r="O91" s="441">
        <v>1</v>
      </c>
      <c r="P91" s="442"/>
      <c r="Q91" s="442"/>
      <c r="R91" s="442"/>
      <c r="S91" s="442"/>
      <c r="T91" s="442"/>
      <c r="U91" s="442"/>
      <c r="V91" s="442"/>
      <c r="W91" s="442"/>
      <c r="X91" s="443"/>
    </row>
    <row r="92" spans="1:24" ht="15" customHeight="1" x14ac:dyDescent="0.15">
      <c r="A92" s="487"/>
      <c r="B92" s="487"/>
      <c r="C92" s="316" t="s">
        <v>443</v>
      </c>
      <c r="D92" s="440">
        <v>4</v>
      </c>
      <c r="E92" s="441">
        <v>2</v>
      </c>
      <c r="F92" s="441">
        <v>2</v>
      </c>
      <c r="G92" s="441">
        <v>1</v>
      </c>
      <c r="H92" s="441">
        <v>0</v>
      </c>
      <c r="I92" s="441">
        <v>0</v>
      </c>
      <c r="J92" s="441">
        <v>3</v>
      </c>
      <c r="K92" s="441">
        <v>2</v>
      </c>
      <c r="L92" s="441">
        <v>2</v>
      </c>
      <c r="M92" s="442"/>
      <c r="N92" s="442"/>
      <c r="O92" s="442"/>
      <c r="P92" s="442"/>
      <c r="Q92" s="442"/>
      <c r="R92" s="442"/>
      <c r="S92" s="442"/>
      <c r="T92" s="442"/>
      <c r="U92" s="442"/>
      <c r="V92" s="442"/>
      <c r="W92" s="442"/>
      <c r="X92" s="443"/>
    </row>
    <row r="93" spans="1:24" ht="15" customHeight="1" x14ac:dyDescent="0.15">
      <c r="A93" s="487"/>
      <c r="B93" s="487"/>
      <c r="C93" s="316" t="s">
        <v>444</v>
      </c>
      <c r="D93" s="440">
        <v>6</v>
      </c>
      <c r="E93" s="441">
        <v>3</v>
      </c>
      <c r="F93" s="441">
        <v>1</v>
      </c>
      <c r="G93" s="441">
        <v>2</v>
      </c>
      <c r="H93" s="441">
        <v>1</v>
      </c>
      <c r="I93" s="441">
        <v>0</v>
      </c>
      <c r="J93" s="441">
        <v>2</v>
      </c>
      <c r="K93" s="441">
        <v>1</v>
      </c>
      <c r="L93" s="441">
        <v>0</v>
      </c>
      <c r="M93" s="441">
        <v>2</v>
      </c>
      <c r="N93" s="441">
        <v>1</v>
      </c>
      <c r="O93" s="441">
        <v>1</v>
      </c>
      <c r="P93" s="441">
        <v>0</v>
      </c>
      <c r="Q93" s="442"/>
      <c r="R93" s="442"/>
      <c r="S93" s="441">
        <v>0</v>
      </c>
      <c r="T93" s="442"/>
      <c r="U93" s="442"/>
      <c r="V93" s="441">
        <v>0</v>
      </c>
      <c r="W93" s="442"/>
      <c r="X93" s="443"/>
    </row>
    <row r="94" spans="1:24" ht="15" customHeight="1" x14ac:dyDescent="0.15">
      <c r="A94" s="487"/>
      <c r="B94" s="487"/>
      <c r="C94" s="316" t="s">
        <v>445</v>
      </c>
      <c r="D94" s="440">
        <v>6</v>
      </c>
      <c r="E94" s="441">
        <v>4</v>
      </c>
      <c r="F94" s="441">
        <v>2</v>
      </c>
      <c r="G94" s="441">
        <v>2</v>
      </c>
      <c r="H94" s="441">
        <v>1</v>
      </c>
      <c r="I94" s="441">
        <v>0</v>
      </c>
      <c r="J94" s="441">
        <v>3</v>
      </c>
      <c r="K94" s="441">
        <v>2</v>
      </c>
      <c r="L94" s="441">
        <v>1</v>
      </c>
      <c r="M94" s="441">
        <v>1</v>
      </c>
      <c r="N94" s="441">
        <v>1</v>
      </c>
      <c r="O94" s="441">
        <v>1</v>
      </c>
      <c r="P94" s="441">
        <v>0</v>
      </c>
      <c r="Q94" s="442"/>
      <c r="R94" s="442"/>
      <c r="S94" s="441">
        <v>0</v>
      </c>
      <c r="T94" s="442"/>
      <c r="U94" s="442"/>
      <c r="V94" s="441">
        <v>0</v>
      </c>
      <c r="W94" s="442"/>
      <c r="X94" s="443"/>
    </row>
    <row r="95" spans="1:24" ht="15" customHeight="1" x14ac:dyDescent="0.15">
      <c r="A95" s="487"/>
      <c r="B95" s="487"/>
      <c r="C95" s="316" t="s">
        <v>446</v>
      </c>
      <c r="D95" s="440">
        <v>6</v>
      </c>
      <c r="E95" s="441">
        <v>0</v>
      </c>
      <c r="F95" s="441">
        <v>0</v>
      </c>
      <c r="G95" s="441">
        <v>2</v>
      </c>
      <c r="H95" s="441">
        <v>0</v>
      </c>
      <c r="I95" s="441">
        <v>0</v>
      </c>
      <c r="J95" s="441">
        <v>2</v>
      </c>
      <c r="K95" s="441">
        <v>0</v>
      </c>
      <c r="L95" s="441">
        <v>0</v>
      </c>
      <c r="M95" s="441">
        <v>2</v>
      </c>
      <c r="N95" s="441">
        <v>0</v>
      </c>
      <c r="O95" s="441">
        <v>0</v>
      </c>
      <c r="P95" s="441">
        <v>0</v>
      </c>
      <c r="Q95" s="442"/>
      <c r="R95" s="442"/>
      <c r="S95" s="441">
        <v>0</v>
      </c>
      <c r="T95" s="442"/>
      <c r="U95" s="442"/>
      <c r="V95" s="441">
        <v>0</v>
      </c>
      <c r="W95" s="442"/>
      <c r="X95" s="443"/>
    </row>
    <row r="96" spans="1:24" ht="15" customHeight="1" x14ac:dyDescent="0.15">
      <c r="A96" s="487"/>
      <c r="B96" s="487"/>
      <c r="C96" s="316" t="s">
        <v>447</v>
      </c>
      <c r="D96" s="440">
        <v>6</v>
      </c>
      <c r="E96" s="441">
        <v>2</v>
      </c>
      <c r="F96" s="441">
        <v>1</v>
      </c>
      <c r="G96" s="441">
        <v>2</v>
      </c>
      <c r="H96" s="441">
        <v>1</v>
      </c>
      <c r="I96" s="441">
        <v>1</v>
      </c>
      <c r="J96" s="441">
        <v>3</v>
      </c>
      <c r="K96" s="441">
        <v>1</v>
      </c>
      <c r="L96" s="441">
        <v>0</v>
      </c>
      <c r="M96" s="441">
        <v>1</v>
      </c>
      <c r="N96" s="441">
        <v>0</v>
      </c>
      <c r="O96" s="441">
        <v>0</v>
      </c>
      <c r="P96" s="441">
        <v>0</v>
      </c>
      <c r="Q96" s="442"/>
      <c r="R96" s="442"/>
      <c r="S96" s="441">
        <v>0</v>
      </c>
      <c r="T96" s="442"/>
      <c r="U96" s="442"/>
      <c r="V96" s="441">
        <v>0</v>
      </c>
      <c r="W96" s="442"/>
      <c r="X96" s="443"/>
    </row>
    <row r="97" spans="1:24" ht="15" customHeight="1" x14ac:dyDescent="0.15">
      <c r="A97" s="487"/>
      <c r="B97" s="487"/>
      <c r="C97" s="316" t="s">
        <v>448</v>
      </c>
      <c r="D97" s="440">
        <v>6</v>
      </c>
      <c r="E97" s="441">
        <v>3</v>
      </c>
      <c r="F97" s="441">
        <v>2</v>
      </c>
      <c r="G97" s="441">
        <v>1</v>
      </c>
      <c r="H97" s="441">
        <v>0</v>
      </c>
      <c r="I97" s="441">
        <v>0</v>
      </c>
      <c r="J97" s="441">
        <v>4</v>
      </c>
      <c r="K97" s="441">
        <v>3</v>
      </c>
      <c r="L97" s="441">
        <v>2</v>
      </c>
      <c r="M97" s="441">
        <v>1</v>
      </c>
      <c r="N97" s="441">
        <v>0</v>
      </c>
      <c r="O97" s="441">
        <v>0</v>
      </c>
      <c r="P97" s="442"/>
      <c r="Q97" s="442"/>
      <c r="R97" s="442"/>
      <c r="S97" s="442"/>
      <c r="T97" s="442"/>
      <c r="U97" s="442"/>
      <c r="V97" s="442"/>
      <c r="W97" s="442"/>
      <c r="X97" s="443"/>
    </row>
    <row r="98" spans="1:24" ht="15" customHeight="1" x14ac:dyDescent="0.15">
      <c r="A98" s="487"/>
      <c r="B98" s="487"/>
      <c r="C98" s="316" t="s">
        <v>449</v>
      </c>
      <c r="D98" s="440">
        <v>6</v>
      </c>
      <c r="E98" s="441">
        <v>5</v>
      </c>
      <c r="F98" s="441">
        <v>4</v>
      </c>
      <c r="G98" s="441">
        <v>2</v>
      </c>
      <c r="H98" s="441">
        <v>2</v>
      </c>
      <c r="I98" s="441">
        <v>2</v>
      </c>
      <c r="J98" s="441">
        <v>2</v>
      </c>
      <c r="K98" s="441">
        <v>2</v>
      </c>
      <c r="L98" s="441">
        <v>1</v>
      </c>
      <c r="M98" s="441">
        <v>2</v>
      </c>
      <c r="N98" s="441">
        <v>1</v>
      </c>
      <c r="O98" s="441">
        <v>1</v>
      </c>
      <c r="P98" s="442"/>
      <c r="Q98" s="442"/>
      <c r="R98" s="442"/>
      <c r="S98" s="442"/>
      <c r="T98" s="442"/>
      <c r="U98" s="442"/>
      <c r="V98" s="442"/>
      <c r="W98" s="442"/>
      <c r="X98" s="443"/>
    </row>
    <row r="99" spans="1:24" ht="15" customHeight="1" x14ac:dyDescent="0.15">
      <c r="A99" s="487"/>
      <c r="B99" s="487" t="s">
        <v>450</v>
      </c>
      <c r="C99" s="316" t="s">
        <v>57</v>
      </c>
      <c r="D99" s="440">
        <v>17</v>
      </c>
      <c r="E99" s="441">
        <v>5</v>
      </c>
      <c r="F99" s="441">
        <v>4</v>
      </c>
      <c r="G99" s="441">
        <v>2</v>
      </c>
      <c r="H99" s="441">
        <v>0</v>
      </c>
      <c r="I99" s="441">
        <v>0</v>
      </c>
      <c r="J99" s="441">
        <v>10</v>
      </c>
      <c r="K99" s="441">
        <v>4</v>
      </c>
      <c r="L99" s="441">
        <v>3</v>
      </c>
      <c r="M99" s="441">
        <v>5</v>
      </c>
      <c r="N99" s="441">
        <v>1</v>
      </c>
      <c r="O99" s="441">
        <v>1</v>
      </c>
      <c r="P99" s="441">
        <v>0</v>
      </c>
      <c r="Q99" s="442"/>
      <c r="R99" s="442"/>
      <c r="S99" s="441">
        <v>0</v>
      </c>
      <c r="T99" s="442"/>
      <c r="U99" s="442"/>
      <c r="V99" s="441">
        <v>0</v>
      </c>
      <c r="W99" s="442"/>
      <c r="X99" s="443"/>
    </row>
    <row r="100" spans="1:24" ht="15" customHeight="1" x14ac:dyDescent="0.15">
      <c r="A100" s="487"/>
      <c r="B100" s="487"/>
      <c r="C100" s="316" t="s">
        <v>451</v>
      </c>
      <c r="D100" s="440">
        <v>7</v>
      </c>
      <c r="E100" s="441">
        <v>0</v>
      </c>
      <c r="F100" s="441">
        <v>0</v>
      </c>
      <c r="G100" s="441">
        <v>1</v>
      </c>
      <c r="H100" s="441">
        <v>0</v>
      </c>
      <c r="I100" s="441">
        <v>0</v>
      </c>
      <c r="J100" s="441">
        <v>4</v>
      </c>
      <c r="K100" s="441">
        <v>0</v>
      </c>
      <c r="L100" s="441">
        <v>0</v>
      </c>
      <c r="M100" s="441">
        <v>2</v>
      </c>
      <c r="N100" s="441">
        <v>0</v>
      </c>
      <c r="O100" s="441">
        <v>0</v>
      </c>
      <c r="P100" s="442"/>
      <c r="Q100" s="442"/>
      <c r="R100" s="442"/>
      <c r="S100" s="442"/>
      <c r="T100" s="442"/>
      <c r="U100" s="442"/>
      <c r="V100" s="442"/>
      <c r="W100" s="442"/>
      <c r="X100" s="443"/>
    </row>
    <row r="101" spans="1:24" ht="15" customHeight="1" x14ac:dyDescent="0.15">
      <c r="A101" s="487"/>
      <c r="B101" s="487"/>
      <c r="C101" s="316" t="s">
        <v>452</v>
      </c>
      <c r="D101" s="440">
        <v>5</v>
      </c>
      <c r="E101" s="441">
        <v>4</v>
      </c>
      <c r="F101" s="441">
        <v>3</v>
      </c>
      <c r="G101" s="441">
        <v>0</v>
      </c>
      <c r="H101" s="442"/>
      <c r="I101" s="442"/>
      <c r="J101" s="441">
        <v>4</v>
      </c>
      <c r="K101" s="441">
        <v>3</v>
      </c>
      <c r="L101" s="441">
        <v>2</v>
      </c>
      <c r="M101" s="441">
        <v>1</v>
      </c>
      <c r="N101" s="441">
        <v>1</v>
      </c>
      <c r="O101" s="441">
        <v>1</v>
      </c>
      <c r="P101" s="442"/>
      <c r="Q101" s="442"/>
      <c r="R101" s="442"/>
      <c r="S101" s="442"/>
      <c r="T101" s="442"/>
      <c r="U101" s="442"/>
      <c r="V101" s="442"/>
      <c r="W101" s="442"/>
      <c r="X101" s="443"/>
    </row>
    <row r="102" spans="1:24" ht="15" customHeight="1" x14ac:dyDescent="0.15">
      <c r="A102" s="487"/>
      <c r="B102" s="487"/>
      <c r="C102" s="316" t="s">
        <v>453</v>
      </c>
      <c r="D102" s="440">
        <v>5</v>
      </c>
      <c r="E102" s="441">
        <v>1</v>
      </c>
      <c r="F102" s="441">
        <v>1</v>
      </c>
      <c r="G102" s="441">
        <v>1</v>
      </c>
      <c r="H102" s="441">
        <v>0</v>
      </c>
      <c r="I102" s="441">
        <v>0</v>
      </c>
      <c r="J102" s="441">
        <v>2</v>
      </c>
      <c r="K102" s="441">
        <v>1</v>
      </c>
      <c r="L102" s="441">
        <v>1</v>
      </c>
      <c r="M102" s="441">
        <v>2</v>
      </c>
      <c r="N102" s="441">
        <v>0</v>
      </c>
      <c r="O102" s="441">
        <v>0</v>
      </c>
      <c r="P102" s="441">
        <v>0</v>
      </c>
      <c r="Q102" s="442"/>
      <c r="R102" s="442"/>
      <c r="S102" s="441">
        <v>0</v>
      </c>
      <c r="T102" s="442"/>
      <c r="U102" s="442"/>
      <c r="V102" s="441">
        <v>0</v>
      </c>
      <c r="W102" s="442"/>
      <c r="X102" s="443"/>
    </row>
  </sheetData>
  <autoFilter ref="A6:X6">
    <filterColumn colId="0" showButton="0"/>
    <filterColumn colId="1" showButton="0"/>
  </autoFilter>
  <mergeCells count="24">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V4:X4"/>
    <mergeCell ref="A6:C6"/>
    <mergeCell ref="A2:U2"/>
    <mergeCell ref="A4:C5"/>
    <mergeCell ref="D4:F4"/>
    <mergeCell ref="G4:I4"/>
    <mergeCell ref="J4:L4"/>
    <mergeCell ref="M4:O4"/>
    <mergeCell ref="P4:R4"/>
    <mergeCell ref="S4:U4"/>
  </mergeCells>
  <pageMargins left="0.78740157480314965" right="0.27559055118110237" top="0.74803149606299213" bottom="0.74803149606299213" header="0.31496062992125984" footer="0.31496062992125984"/>
  <pageSetup paperSize="9" firstPageNumber="110" orientation="portrait"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101"/>
  <sheetViews>
    <sheetView zoomScale="90" zoomScaleNormal="90" workbookViewId="0">
      <selection activeCell="A7" sqref="A7:L102"/>
    </sheetView>
  </sheetViews>
  <sheetFormatPr defaultColWidth="9.33203125" defaultRowHeight="15.75" x14ac:dyDescent="0.25"/>
  <cols>
    <col min="1" max="1" width="30.5" style="24" customWidth="1"/>
    <col min="2" max="2" width="23.6640625" style="24" customWidth="1"/>
    <col min="3" max="3" width="24.6640625" style="24" customWidth="1"/>
    <col min="4" max="4" width="14.6640625" style="24" customWidth="1"/>
    <col min="5" max="5" width="15" style="24" customWidth="1"/>
    <col min="6" max="6" width="12" style="24" customWidth="1"/>
    <col min="7" max="7" width="12.6640625" style="24" customWidth="1"/>
    <col min="8" max="8" width="12.83203125" style="24" customWidth="1"/>
    <col min="9" max="9" width="14" style="24" customWidth="1"/>
    <col min="10" max="10" width="11.5" style="24" customWidth="1"/>
    <col min="11" max="11" width="10" style="24" customWidth="1"/>
    <col min="12" max="12" width="20.33203125" style="24" customWidth="1"/>
    <col min="13" max="16384" width="9.33203125" style="24"/>
  </cols>
  <sheetData>
    <row r="1" spans="1:13" ht="22.5" customHeight="1" x14ac:dyDescent="0.25">
      <c r="A1" s="511" t="s">
        <v>208</v>
      </c>
      <c r="B1" s="511"/>
      <c r="C1" s="511"/>
      <c r="D1" s="511"/>
      <c r="E1" s="511"/>
      <c r="F1" s="511"/>
      <c r="G1" s="511"/>
      <c r="H1" s="511"/>
      <c r="I1" s="511"/>
      <c r="J1" s="511"/>
      <c r="K1" s="511"/>
      <c r="L1" s="511"/>
      <c r="M1" s="40"/>
    </row>
    <row r="2" spans="1:13" x14ac:dyDescent="0.25">
      <c r="A2" s="518"/>
      <c r="B2" s="518"/>
      <c r="C2" s="518"/>
      <c r="D2" s="518"/>
      <c r="E2" s="518"/>
      <c r="F2" s="518"/>
      <c r="G2" s="518"/>
      <c r="H2" s="518"/>
      <c r="I2" s="518"/>
      <c r="J2" s="518"/>
      <c r="K2" s="518"/>
      <c r="L2" s="518"/>
      <c r="M2" s="25"/>
    </row>
    <row r="3" spans="1:13" ht="12" customHeight="1" x14ac:dyDescent="0.25">
      <c r="K3" s="53"/>
      <c r="L3" s="53" t="s">
        <v>209</v>
      </c>
    </row>
    <row r="4" spans="1:13" ht="35.25" customHeight="1" x14ac:dyDescent="0.25">
      <c r="A4" s="516" t="s">
        <v>357</v>
      </c>
      <c r="B4" s="516"/>
      <c r="C4" s="516"/>
      <c r="D4" s="54" t="s">
        <v>57</v>
      </c>
      <c r="E4" s="55" t="s">
        <v>210</v>
      </c>
      <c r="F4" s="55" t="s">
        <v>211</v>
      </c>
      <c r="G4" s="55" t="s">
        <v>212</v>
      </c>
      <c r="H4" s="55" t="s">
        <v>213</v>
      </c>
      <c r="I4" s="55" t="s">
        <v>214</v>
      </c>
      <c r="J4" s="55" t="s">
        <v>215</v>
      </c>
      <c r="K4" s="55" t="s">
        <v>216</v>
      </c>
      <c r="L4" s="55" t="s">
        <v>217</v>
      </c>
      <c r="M4" s="56"/>
    </row>
    <row r="5" spans="1:13" x14ac:dyDescent="0.25">
      <c r="A5" s="497" t="s">
        <v>151</v>
      </c>
      <c r="B5" s="498"/>
      <c r="C5" s="498"/>
      <c r="D5" s="49">
        <v>23331116</v>
      </c>
      <c r="E5" s="57">
        <v>4990051.0000000158</v>
      </c>
      <c r="F5" s="58">
        <v>3532115.0000000116</v>
      </c>
      <c r="G5" s="58">
        <v>7054572.9999999776</v>
      </c>
      <c r="H5" s="58">
        <v>5175900.9999999925</v>
      </c>
      <c r="I5" s="58">
        <v>1913019.9999999991</v>
      </c>
      <c r="J5" s="58">
        <v>512394.00000000076</v>
      </c>
      <c r="K5" s="58">
        <v>3529.0000000000036</v>
      </c>
      <c r="L5" s="59">
        <v>149533.00000000003</v>
      </c>
    </row>
    <row r="6" spans="1:13" x14ac:dyDescent="0.25">
      <c r="A6" s="519" t="s">
        <v>358</v>
      </c>
      <c r="B6" s="521" t="s">
        <v>57</v>
      </c>
      <c r="C6" s="521"/>
      <c r="D6" s="49">
        <v>360174.00000000012</v>
      </c>
      <c r="E6" s="330">
        <v>46048.000000000022</v>
      </c>
      <c r="F6" s="331">
        <v>39075.000000000007</v>
      </c>
      <c r="G6" s="331">
        <v>150306.00000000003</v>
      </c>
      <c r="H6" s="331">
        <v>123718.00000000004</v>
      </c>
      <c r="I6" s="331">
        <v>0</v>
      </c>
      <c r="J6" s="331">
        <v>106.00000000000001</v>
      </c>
      <c r="K6" s="331">
        <v>0</v>
      </c>
      <c r="L6" s="332">
        <v>920.99999999999955</v>
      </c>
    </row>
    <row r="7" spans="1:13" x14ac:dyDescent="0.25">
      <c r="A7" s="520"/>
      <c r="B7" s="517" t="s">
        <v>359</v>
      </c>
      <c r="C7" s="333" t="s">
        <v>57</v>
      </c>
      <c r="D7" s="326">
        <v>115391</v>
      </c>
      <c r="E7" s="334">
        <v>5870.9999999999991</v>
      </c>
      <c r="F7" s="335">
        <v>5544.0000000000009</v>
      </c>
      <c r="G7" s="335">
        <v>66032</v>
      </c>
      <c r="H7" s="335">
        <v>37934</v>
      </c>
      <c r="I7" s="335">
        <v>0</v>
      </c>
      <c r="J7" s="335">
        <v>3</v>
      </c>
      <c r="K7" s="335">
        <v>0</v>
      </c>
      <c r="L7" s="336">
        <v>6.9999999999999982</v>
      </c>
    </row>
    <row r="8" spans="1:13" x14ac:dyDescent="0.25">
      <c r="A8" s="520"/>
      <c r="B8" s="517"/>
      <c r="C8" s="333" t="s">
        <v>360</v>
      </c>
      <c r="D8" s="326">
        <v>2017</v>
      </c>
      <c r="E8" s="334">
        <v>252</v>
      </c>
      <c r="F8" s="335">
        <v>115</v>
      </c>
      <c r="G8" s="335">
        <v>707</v>
      </c>
      <c r="H8" s="335">
        <v>941</v>
      </c>
      <c r="I8" s="335">
        <v>0</v>
      </c>
      <c r="J8" s="335">
        <v>1</v>
      </c>
      <c r="K8" s="335">
        <v>0</v>
      </c>
      <c r="L8" s="336">
        <v>1</v>
      </c>
    </row>
    <row r="9" spans="1:13" x14ac:dyDescent="0.25">
      <c r="A9" s="520"/>
      <c r="B9" s="517"/>
      <c r="C9" s="333" t="s">
        <v>361</v>
      </c>
      <c r="D9" s="326">
        <v>5617</v>
      </c>
      <c r="E9" s="334">
        <v>260</v>
      </c>
      <c r="F9" s="335">
        <v>421</v>
      </c>
      <c r="G9" s="335">
        <v>3812</v>
      </c>
      <c r="H9" s="335">
        <v>1124</v>
      </c>
      <c r="I9" s="335">
        <v>0</v>
      </c>
      <c r="J9" s="335">
        <v>0</v>
      </c>
      <c r="K9" s="335">
        <v>0</v>
      </c>
      <c r="L9" s="336">
        <v>0</v>
      </c>
    </row>
    <row r="10" spans="1:13" x14ac:dyDescent="0.25">
      <c r="A10" s="520"/>
      <c r="B10" s="517"/>
      <c r="C10" s="333" t="s">
        <v>362</v>
      </c>
      <c r="D10" s="326">
        <v>1588</v>
      </c>
      <c r="E10" s="334">
        <v>184</v>
      </c>
      <c r="F10" s="335">
        <v>18</v>
      </c>
      <c r="G10" s="335">
        <v>744</v>
      </c>
      <c r="H10" s="335">
        <v>642</v>
      </c>
      <c r="I10" s="335">
        <v>0</v>
      </c>
      <c r="J10" s="335">
        <v>0</v>
      </c>
      <c r="K10" s="335">
        <v>0</v>
      </c>
      <c r="L10" s="336">
        <v>0</v>
      </c>
    </row>
    <row r="11" spans="1:13" x14ac:dyDescent="0.25">
      <c r="A11" s="520"/>
      <c r="B11" s="517"/>
      <c r="C11" s="333" t="s">
        <v>363</v>
      </c>
      <c r="D11" s="326">
        <v>2818</v>
      </c>
      <c r="E11" s="334">
        <v>241</v>
      </c>
      <c r="F11" s="335">
        <v>168</v>
      </c>
      <c r="G11" s="335">
        <v>2202</v>
      </c>
      <c r="H11" s="335">
        <v>207</v>
      </c>
      <c r="I11" s="335">
        <v>0</v>
      </c>
      <c r="J11" s="335">
        <v>0</v>
      </c>
      <c r="K11" s="335">
        <v>0</v>
      </c>
      <c r="L11" s="336">
        <v>0</v>
      </c>
    </row>
    <row r="12" spans="1:13" x14ac:dyDescent="0.25">
      <c r="A12" s="520"/>
      <c r="B12" s="517"/>
      <c r="C12" s="333" t="s">
        <v>364</v>
      </c>
      <c r="D12" s="326">
        <v>4298</v>
      </c>
      <c r="E12" s="334">
        <v>229</v>
      </c>
      <c r="F12" s="335">
        <v>130</v>
      </c>
      <c r="G12" s="335">
        <v>2342</v>
      </c>
      <c r="H12" s="335">
        <v>1596</v>
      </c>
      <c r="I12" s="335">
        <v>0</v>
      </c>
      <c r="J12" s="335">
        <v>1</v>
      </c>
      <c r="K12" s="335">
        <v>0</v>
      </c>
      <c r="L12" s="336">
        <v>0</v>
      </c>
    </row>
    <row r="13" spans="1:13" x14ac:dyDescent="0.25">
      <c r="A13" s="520"/>
      <c r="B13" s="517"/>
      <c r="C13" s="333" t="s">
        <v>365</v>
      </c>
      <c r="D13" s="326">
        <v>3374</v>
      </c>
      <c r="E13" s="334">
        <v>476</v>
      </c>
      <c r="F13" s="335">
        <v>564</v>
      </c>
      <c r="G13" s="335">
        <v>2273</v>
      </c>
      <c r="H13" s="335">
        <v>60</v>
      </c>
      <c r="I13" s="335">
        <v>0</v>
      </c>
      <c r="J13" s="335">
        <v>0</v>
      </c>
      <c r="K13" s="335">
        <v>0</v>
      </c>
      <c r="L13" s="336">
        <v>1</v>
      </c>
    </row>
    <row r="14" spans="1:13" x14ac:dyDescent="0.25">
      <c r="A14" s="520"/>
      <c r="B14" s="517"/>
      <c r="C14" s="333" t="s">
        <v>366</v>
      </c>
      <c r="D14" s="326">
        <v>1260</v>
      </c>
      <c r="E14" s="334">
        <v>268</v>
      </c>
      <c r="F14" s="335">
        <v>162</v>
      </c>
      <c r="G14" s="335">
        <v>752</v>
      </c>
      <c r="H14" s="335">
        <v>78</v>
      </c>
      <c r="I14" s="335">
        <v>0</v>
      </c>
      <c r="J14" s="335">
        <v>0</v>
      </c>
      <c r="K14" s="335">
        <v>0</v>
      </c>
      <c r="L14" s="336">
        <v>0</v>
      </c>
    </row>
    <row r="15" spans="1:13" x14ac:dyDescent="0.25">
      <c r="A15" s="520"/>
      <c r="B15" s="517"/>
      <c r="C15" s="333" t="s">
        <v>367</v>
      </c>
      <c r="D15" s="326">
        <v>5304</v>
      </c>
      <c r="E15" s="334">
        <v>100</v>
      </c>
      <c r="F15" s="335">
        <v>48</v>
      </c>
      <c r="G15" s="335">
        <v>2757</v>
      </c>
      <c r="H15" s="335">
        <v>2399</v>
      </c>
      <c r="I15" s="335">
        <v>0</v>
      </c>
      <c r="J15" s="335">
        <v>0</v>
      </c>
      <c r="K15" s="335">
        <v>0</v>
      </c>
      <c r="L15" s="336">
        <v>0</v>
      </c>
    </row>
    <row r="16" spans="1:13" x14ac:dyDescent="0.25">
      <c r="A16" s="520"/>
      <c r="B16" s="517"/>
      <c r="C16" s="333" t="s">
        <v>368</v>
      </c>
      <c r="D16" s="326">
        <v>5113</v>
      </c>
      <c r="E16" s="334">
        <v>92</v>
      </c>
      <c r="F16" s="335">
        <v>165</v>
      </c>
      <c r="G16" s="335">
        <v>3078</v>
      </c>
      <c r="H16" s="335">
        <v>1778</v>
      </c>
      <c r="I16" s="335">
        <v>0</v>
      </c>
      <c r="J16" s="335">
        <v>0</v>
      </c>
      <c r="K16" s="335">
        <v>0</v>
      </c>
      <c r="L16" s="336">
        <v>0</v>
      </c>
    </row>
    <row r="17" spans="1:12" x14ac:dyDescent="0.25">
      <c r="A17" s="520"/>
      <c r="B17" s="517"/>
      <c r="C17" s="333" t="s">
        <v>369</v>
      </c>
      <c r="D17" s="326">
        <v>9209</v>
      </c>
      <c r="E17" s="334">
        <v>100</v>
      </c>
      <c r="F17" s="335">
        <v>66</v>
      </c>
      <c r="G17" s="335">
        <v>6878</v>
      </c>
      <c r="H17" s="335">
        <v>2165</v>
      </c>
      <c r="I17" s="335">
        <v>0</v>
      </c>
      <c r="J17" s="335">
        <v>0</v>
      </c>
      <c r="K17" s="335">
        <v>0</v>
      </c>
      <c r="L17" s="336">
        <v>0</v>
      </c>
    </row>
    <row r="18" spans="1:12" x14ac:dyDescent="0.25">
      <c r="A18" s="520"/>
      <c r="B18" s="517"/>
      <c r="C18" s="333" t="s">
        <v>370</v>
      </c>
      <c r="D18" s="326">
        <v>3723</v>
      </c>
      <c r="E18" s="334">
        <v>119</v>
      </c>
      <c r="F18" s="335">
        <v>230</v>
      </c>
      <c r="G18" s="335">
        <v>397</v>
      </c>
      <c r="H18" s="335">
        <v>2977</v>
      </c>
      <c r="I18" s="335">
        <v>0</v>
      </c>
      <c r="J18" s="335">
        <v>0</v>
      </c>
      <c r="K18" s="335">
        <v>0</v>
      </c>
      <c r="L18" s="336">
        <v>0</v>
      </c>
    </row>
    <row r="19" spans="1:12" x14ac:dyDescent="0.25">
      <c r="A19" s="520"/>
      <c r="B19" s="517"/>
      <c r="C19" s="333" t="s">
        <v>371</v>
      </c>
      <c r="D19" s="326">
        <v>11585</v>
      </c>
      <c r="E19" s="334">
        <v>55</v>
      </c>
      <c r="F19" s="335">
        <v>122</v>
      </c>
      <c r="G19" s="335">
        <v>8209</v>
      </c>
      <c r="H19" s="335">
        <v>3199</v>
      </c>
      <c r="I19" s="335">
        <v>0</v>
      </c>
      <c r="J19" s="335">
        <v>0</v>
      </c>
      <c r="K19" s="335">
        <v>0</v>
      </c>
      <c r="L19" s="336">
        <v>0</v>
      </c>
    </row>
    <row r="20" spans="1:12" x14ac:dyDescent="0.25">
      <c r="A20" s="520"/>
      <c r="B20" s="517"/>
      <c r="C20" s="333" t="s">
        <v>372</v>
      </c>
      <c r="D20" s="326">
        <v>3966</v>
      </c>
      <c r="E20" s="334">
        <v>505</v>
      </c>
      <c r="F20" s="335">
        <v>315</v>
      </c>
      <c r="G20" s="335">
        <v>1052</v>
      </c>
      <c r="H20" s="335">
        <v>2094</v>
      </c>
      <c r="I20" s="335">
        <v>0</v>
      </c>
      <c r="J20" s="335">
        <v>0</v>
      </c>
      <c r="K20" s="335">
        <v>0</v>
      </c>
      <c r="L20" s="336">
        <v>0</v>
      </c>
    </row>
    <row r="21" spans="1:12" x14ac:dyDescent="0.25">
      <c r="A21" s="520"/>
      <c r="B21" s="517"/>
      <c r="C21" s="333" t="s">
        <v>373</v>
      </c>
      <c r="D21" s="326">
        <v>4458</v>
      </c>
      <c r="E21" s="334">
        <v>281</v>
      </c>
      <c r="F21" s="335">
        <v>303</v>
      </c>
      <c r="G21" s="335">
        <v>3397</v>
      </c>
      <c r="H21" s="335">
        <v>474</v>
      </c>
      <c r="I21" s="335">
        <v>0</v>
      </c>
      <c r="J21" s="335">
        <v>0</v>
      </c>
      <c r="K21" s="335">
        <v>0</v>
      </c>
      <c r="L21" s="336">
        <v>3</v>
      </c>
    </row>
    <row r="22" spans="1:12" x14ac:dyDescent="0.25">
      <c r="A22" s="520"/>
      <c r="B22" s="517"/>
      <c r="C22" s="333" t="s">
        <v>374</v>
      </c>
      <c r="D22" s="326">
        <v>3806</v>
      </c>
      <c r="E22" s="334">
        <v>325</v>
      </c>
      <c r="F22" s="335">
        <v>663</v>
      </c>
      <c r="G22" s="335">
        <v>1475</v>
      </c>
      <c r="H22" s="335">
        <v>1343</v>
      </c>
      <c r="I22" s="335">
        <v>0</v>
      </c>
      <c r="J22" s="335">
        <v>0</v>
      </c>
      <c r="K22" s="335">
        <v>0</v>
      </c>
      <c r="L22" s="336">
        <v>0</v>
      </c>
    </row>
    <row r="23" spans="1:12" x14ac:dyDescent="0.25">
      <c r="A23" s="520"/>
      <c r="B23" s="517"/>
      <c r="C23" s="333" t="s">
        <v>375</v>
      </c>
      <c r="D23" s="326">
        <v>5626</v>
      </c>
      <c r="E23" s="334">
        <v>762</v>
      </c>
      <c r="F23" s="335">
        <v>130</v>
      </c>
      <c r="G23" s="335">
        <v>3803</v>
      </c>
      <c r="H23" s="335">
        <v>929</v>
      </c>
      <c r="I23" s="335">
        <v>0</v>
      </c>
      <c r="J23" s="335">
        <v>0</v>
      </c>
      <c r="K23" s="335">
        <v>0</v>
      </c>
      <c r="L23" s="336">
        <v>2</v>
      </c>
    </row>
    <row r="24" spans="1:12" x14ac:dyDescent="0.25">
      <c r="A24" s="520"/>
      <c r="B24" s="517"/>
      <c r="C24" s="333" t="s">
        <v>376</v>
      </c>
      <c r="D24" s="326">
        <v>14413</v>
      </c>
      <c r="E24" s="334">
        <v>202</v>
      </c>
      <c r="F24" s="335">
        <v>519</v>
      </c>
      <c r="G24" s="335">
        <v>7258</v>
      </c>
      <c r="H24" s="335">
        <v>6434</v>
      </c>
      <c r="I24" s="335">
        <v>0</v>
      </c>
      <c r="J24" s="335">
        <v>0</v>
      </c>
      <c r="K24" s="335">
        <v>0</v>
      </c>
      <c r="L24" s="336">
        <v>0</v>
      </c>
    </row>
    <row r="25" spans="1:12" x14ac:dyDescent="0.25">
      <c r="A25" s="520"/>
      <c r="B25" s="517"/>
      <c r="C25" s="333" t="s">
        <v>377</v>
      </c>
      <c r="D25" s="326">
        <v>10543</v>
      </c>
      <c r="E25" s="334">
        <v>463</v>
      </c>
      <c r="F25" s="335">
        <v>726</v>
      </c>
      <c r="G25" s="335">
        <v>8209</v>
      </c>
      <c r="H25" s="335">
        <v>1145</v>
      </c>
      <c r="I25" s="335">
        <v>0</v>
      </c>
      <c r="J25" s="335">
        <v>0</v>
      </c>
      <c r="K25" s="335">
        <v>0</v>
      </c>
      <c r="L25" s="336">
        <v>0</v>
      </c>
    </row>
    <row r="26" spans="1:12" x14ac:dyDescent="0.25">
      <c r="A26" s="520"/>
      <c r="B26" s="517"/>
      <c r="C26" s="333" t="s">
        <v>378</v>
      </c>
      <c r="D26" s="326">
        <v>6721</v>
      </c>
      <c r="E26" s="334">
        <v>563</v>
      </c>
      <c r="F26" s="335">
        <v>327</v>
      </c>
      <c r="G26" s="335">
        <v>3608</v>
      </c>
      <c r="H26" s="335">
        <v>2222</v>
      </c>
      <c r="I26" s="335">
        <v>0</v>
      </c>
      <c r="J26" s="335">
        <v>1</v>
      </c>
      <c r="K26" s="335">
        <v>0</v>
      </c>
      <c r="L26" s="336">
        <v>0</v>
      </c>
    </row>
    <row r="27" spans="1:12" x14ac:dyDescent="0.25">
      <c r="A27" s="520"/>
      <c r="B27" s="517"/>
      <c r="C27" s="333" t="s">
        <v>379</v>
      </c>
      <c r="D27" s="326">
        <v>9952</v>
      </c>
      <c r="E27" s="334">
        <v>394</v>
      </c>
      <c r="F27" s="335">
        <v>352</v>
      </c>
      <c r="G27" s="335">
        <v>3079</v>
      </c>
      <c r="H27" s="335">
        <v>6127</v>
      </c>
      <c r="I27" s="335">
        <v>0</v>
      </c>
      <c r="J27" s="335">
        <v>0</v>
      </c>
      <c r="K27" s="335">
        <v>0</v>
      </c>
      <c r="L27" s="336">
        <v>0</v>
      </c>
    </row>
    <row r="28" spans="1:12" x14ac:dyDescent="0.25">
      <c r="A28" s="520"/>
      <c r="B28" s="517" t="s">
        <v>380</v>
      </c>
      <c r="C28" s="333" t="s">
        <v>57</v>
      </c>
      <c r="D28" s="326">
        <v>8501</v>
      </c>
      <c r="E28" s="334">
        <v>1925</v>
      </c>
      <c r="F28" s="335">
        <v>1930</v>
      </c>
      <c r="G28" s="335">
        <v>2933</v>
      </c>
      <c r="H28" s="335">
        <v>1700</v>
      </c>
      <c r="I28" s="335">
        <v>0</v>
      </c>
      <c r="J28" s="335">
        <v>10</v>
      </c>
      <c r="K28" s="335">
        <v>0</v>
      </c>
      <c r="L28" s="336">
        <v>3</v>
      </c>
    </row>
    <row r="29" spans="1:12" x14ac:dyDescent="0.25">
      <c r="A29" s="520"/>
      <c r="B29" s="517"/>
      <c r="C29" s="333" t="s">
        <v>381</v>
      </c>
      <c r="D29" s="326">
        <v>4509</v>
      </c>
      <c r="E29" s="334">
        <v>732</v>
      </c>
      <c r="F29" s="335">
        <v>606</v>
      </c>
      <c r="G29" s="335">
        <v>1771</v>
      </c>
      <c r="H29" s="335">
        <v>1396</v>
      </c>
      <c r="I29" s="335">
        <v>0</v>
      </c>
      <c r="J29" s="335">
        <v>1</v>
      </c>
      <c r="K29" s="335">
        <v>0</v>
      </c>
      <c r="L29" s="336">
        <v>3</v>
      </c>
    </row>
    <row r="30" spans="1:12" x14ac:dyDescent="0.25">
      <c r="A30" s="520"/>
      <c r="B30" s="517"/>
      <c r="C30" s="333" t="s">
        <v>382</v>
      </c>
      <c r="D30" s="326">
        <v>3992</v>
      </c>
      <c r="E30" s="334">
        <v>1193</v>
      </c>
      <c r="F30" s="335">
        <v>1324</v>
      </c>
      <c r="G30" s="335">
        <v>1162</v>
      </c>
      <c r="H30" s="335">
        <v>304</v>
      </c>
      <c r="I30" s="335">
        <v>0</v>
      </c>
      <c r="J30" s="335">
        <v>9</v>
      </c>
      <c r="K30" s="335">
        <v>0</v>
      </c>
      <c r="L30" s="336">
        <v>0</v>
      </c>
    </row>
    <row r="31" spans="1:12" x14ac:dyDescent="0.25">
      <c r="A31" s="520"/>
      <c r="B31" s="517" t="s">
        <v>383</v>
      </c>
      <c r="C31" s="333" t="s">
        <v>57</v>
      </c>
      <c r="D31" s="326">
        <v>8476</v>
      </c>
      <c r="E31" s="334">
        <v>2576</v>
      </c>
      <c r="F31" s="335">
        <v>619</v>
      </c>
      <c r="G31" s="335">
        <v>3369</v>
      </c>
      <c r="H31" s="335">
        <v>1908</v>
      </c>
      <c r="I31" s="335">
        <v>0</v>
      </c>
      <c r="J31" s="335">
        <v>2</v>
      </c>
      <c r="K31" s="335">
        <v>0</v>
      </c>
      <c r="L31" s="336">
        <v>2</v>
      </c>
    </row>
    <row r="32" spans="1:12" x14ac:dyDescent="0.25">
      <c r="A32" s="520"/>
      <c r="B32" s="517"/>
      <c r="C32" s="333" t="s">
        <v>384</v>
      </c>
      <c r="D32" s="326">
        <v>3618</v>
      </c>
      <c r="E32" s="334">
        <v>1345</v>
      </c>
      <c r="F32" s="335">
        <v>483</v>
      </c>
      <c r="G32" s="335">
        <v>1120</v>
      </c>
      <c r="H32" s="335">
        <v>668</v>
      </c>
      <c r="I32" s="335">
        <v>0</v>
      </c>
      <c r="J32" s="335">
        <v>0</v>
      </c>
      <c r="K32" s="335">
        <v>0</v>
      </c>
      <c r="L32" s="336">
        <v>2</v>
      </c>
    </row>
    <row r="33" spans="1:12" x14ac:dyDescent="0.25">
      <c r="A33" s="520"/>
      <c r="B33" s="517"/>
      <c r="C33" s="333" t="s">
        <v>385</v>
      </c>
      <c r="D33" s="326">
        <v>4858</v>
      </c>
      <c r="E33" s="334">
        <v>1231</v>
      </c>
      <c r="F33" s="335">
        <v>136</v>
      </c>
      <c r="G33" s="335">
        <v>2249</v>
      </c>
      <c r="H33" s="335">
        <v>1240</v>
      </c>
      <c r="I33" s="335">
        <v>0</v>
      </c>
      <c r="J33" s="335">
        <v>2</v>
      </c>
      <c r="K33" s="335">
        <v>0</v>
      </c>
      <c r="L33" s="336">
        <v>0</v>
      </c>
    </row>
    <row r="34" spans="1:12" x14ac:dyDescent="0.25">
      <c r="A34" s="520"/>
      <c r="B34" s="517" t="s">
        <v>386</v>
      </c>
      <c r="C34" s="333" t="s">
        <v>57</v>
      </c>
      <c r="D34" s="326">
        <v>20208</v>
      </c>
      <c r="E34" s="334">
        <v>2838</v>
      </c>
      <c r="F34" s="335">
        <v>2250</v>
      </c>
      <c r="G34" s="335">
        <v>8639</v>
      </c>
      <c r="H34" s="335">
        <v>6471</v>
      </c>
      <c r="I34" s="335">
        <v>0</v>
      </c>
      <c r="J34" s="335">
        <v>5</v>
      </c>
      <c r="K34" s="335">
        <v>0</v>
      </c>
      <c r="L34" s="336">
        <v>5</v>
      </c>
    </row>
    <row r="35" spans="1:12" x14ac:dyDescent="0.25">
      <c r="A35" s="520"/>
      <c r="B35" s="517"/>
      <c r="C35" s="333" t="s">
        <v>387</v>
      </c>
      <c r="D35" s="326">
        <v>1544</v>
      </c>
      <c r="E35" s="334">
        <v>210</v>
      </c>
      <c r="F35" s="335">
        <v>154</v>
      </c>
      <c r="G35" s="335">
        <v>844</v>
      </c>
      <c r="H35" s="335">
        <v>335</v>
      </c>
      <c r="I35" s="335">
        <v>0</v>
      </c>
      <c r="J35" s="335">
        <v>1</v>
      </c>
      <c r="K35" s="335">
        <v>0</v>
      </c>
      <c r="L35" s="336">
        <v>0</v>
      </c>
    </row>
    <row r="36" spans="1:12" x14ac:dyDescent="0.25">
      <c r="A36" s="520"/>
      <c r="B36" s="517"/>
      <c r="C36" s="333" t="s">
        <v>388</v>
      </c>
      <c r="D36" s="326">
        <v>3763</v>
      </c>
      <c r="E36" s="334">
        <v>556</v>
      </c>
      <c r="F36" s="335">
        <v>184</v>
      </c>
      <c r="G36" s="335">
        <v>2181</v>
      </c>
      <c r="H36" s="335">
        <v>837</v>
      </c>
      <c r="I36" s="335">
        <v>0</v>
      </c>
      <c r="J36" s="335">
        <v>1</v>
      </c>
      <c r="K36" s="335">
        <v>0</v>
      </c>
      <c r="L36" s="336">
        <v>4</v>
      </c>
    </row>
    <row r="37" spans="1:12" x14ac:dyDescent="0.25">
      <c r="A37" s="520"/>
      <c r="B37" s="517"/>
      <c r="C37" s="333" t="s">
        <v>389</v>
      </c>
      <c r="D37" s="326">
        <v>2896</v>
      </c>
      <c r="E37" s="334">
        <v>217</v>
      </c>
      <c r="F37" s="335">
        <v>810</v>
      </c>
      <c r="G37" s="335">
        <v>1446</v>
      </c>
      <c r="H37" s="335">
        <v>423</v>
      </c>
      <c r="I37" s="335">
        <v>0</v>
      </c>
      <c r="J37" s="335">
        <v>0</v>
      </c>
      <c r="K37" s="335">
        <v>0</v>
      </c>
      <c r="L37" s="336">
        <v>0</v>
      </c>
    </row>
    <row r="38" spans="1:12" x14ac:dyDescent="0.25">
      <c r="A38" s="520"/>
      <c r="B38" s="517"/>
      <c r="C38" s="333" t="s">
        <v>390</v>
      </c>
      <c r="D38" s="326">
        <v>7269</v>
      </c>
      <c r="E38" s="334">
        <v>440</v>
      </c>
      <c r="F38" s="335">
        <v>794</v>
      </c>
      <c r="G38" s="335">
        <v>2460</v>
      </c>
      <c r="H38" s="335">
        <v>3572</v>
      </c>
      <c r="I38" s="335">
        <v>0</v>
      </c>
      <c r="J38" s="335">
        <v>2</v>
      </c>
      <c r="K38" s="335">
        <v>0</v>
      </c>
      <c r="L38" s="336">
        <v>1</v>
      </c>
    </row>
    <row r="39" spans="1:12" x14ac:dyDescent="0.25">
      <c r="A39" s="520"/>
      <c r="B39" s="517"/>
      <c r="C39" s="333" t="s">
        <v>391</v>
      </c>
      <c r="D39" s="326">
        <v>4736</v>
      </c>
      <c r="E39" s="334">
        <v>1415</v>
      </c>
      <c r="F39" s="335">
        <v>308</v>
      </c>
      <c r="G39" s="335">
        <v>1708</v>
      </c>
      <c r="H39" s="335">
        <v>1304</v>
      </c>
      <c r="I39" s="335">
        <v>0</v>
      </c>
      <c r="J39" s="335">
        <v>1</v>
      </c>
      <c r="K39" s="335">
        <v>0</v>
      </c>
      <c r="L39" s="336">
        <v>0</v>
      </c>
    </row>
    <row r="40" spans="1:12" x14ac:dyDescent="0.25">
      <c r="A40" s="520"/>
      <c r="B40" s="517" t="s">
        <v>392</v>
      </c>
      <c r="C40" s="333" t="s">
        <v>57</v>
      </c>
      <c r="D40" s="326">
        <v>6004</v>
      </c>
      <c r="E40" s="334">
        <v>3117</v>
      </c>
      <c r="F40" s="335">
        <v>158</v>
      </c>
      <c r="G40" s="335">
        <v>1148</v>
      </c>
      <c r="H40" s="335">
        <v>1574</v>
      </c>
      <c r="I40" s="335">
        <v>0</v>
      </c>
      <c r="J40" s="335">
        <v>5</v>
      </c>
      <c r="K40" s="335">
        <v>0</v>
      </c>
      <c r="L40" s="336">
        <v>2</v>
      </c>
    </row>
    <row r="41" spans="1:12" x14ac:dyDescent="0.25">
      <c r="A41" s="520"/>
      <c r="B41" s="517"/>
      <c r="C41" s="333" t="s">
        <v>393</v>
      </c>
      <c r="D41" s="326">
        <v>6004</v>
      </c>
      <c r="E41" s="334">
        <v>3117</v>
      </c>
      <c r="F41" s="335">
        <v>158</v>
      </c>
      <c r="G41" s="335">
        <v>1148</v>
      </c>
      <c r="H41" s="335">
        <v>1574</v>
      </c>
      <c r="I41" s="335">
        <v>0</v>
      </c>
      <c r="J41" s="335">
        <v>5</v>
      </c>
      <c r="K41" s="335">
        <v>0</v>
      </c>
      <c r="L41" s="336">
        <v>2</v>
      </c>
    </row>
    <row r="42" spans="1:12" x14ac:dyDescent="0.25">
      <c r="A42" s="520"/>
      <c r="B42" s="517" t="s">
        <v>394</v>
      </c>
      <c r="C42" s="333" t="s">
        <v>57</v>
      </c>
      <c r="D42" s="326">
        <v>12987</v>
      </c>
      <c r="E42" s="334">
        <v>2854</v>
      </c>
      <c r="F42" s="335">
        <v>1349</v>
      </c>
      <c r="G42" s="335">
        <v>7720</v>
      </c>
      <c r="H42" s="335">
        <v>1056</v>
      </c>
      <c r="I42" s="335">
        <v>0</v>
      </c>
      <c r="J42" s="335">
        <v>7</v>
      </c>
      <c r="K42" s="335">
        <v>0</v>
      </c>
      <c r="L42" s="336">
        <v>1</v>
      </c>
    </row>
    <row r="43" spans="1:12" x14ac:dyDescent="0.25">
      <c r="A43" s="520"/>
      <c r="B43" s="517"/>
      <c r="C43" s="333" t="s">
        <v>395</v>
      </c>
      <c r="D43" s="326">
        <v>2600</v>
      </c>
      <c r="E43" s="334">
        <v>754</v>
      </c>
      <c r="F43" s="335">
        <v>324</v>
      </c>
      <c r="G43" s="335">
        <v>1522</v>
      </c>
      <c r="H43" s="335">
        <v>0</v>
      </c>
      <c r="I43" s="335">
        <v>0</v>
      </c>
      <c r="J43" s="335">
        <v>0</v>
      </c>
      <c r="K43" s="335">
        <v>0</v>
      </c>
      <c r="L43" s="336">
        <v>0</v>
      </c>
    </row>
    <row r="44" spans="1:12" x14ac:dyDescent="0.25">
      <c r="A44" s="520"/>
      <c r="B44" s="517"/>
      <c r="C44" s="333" t="s">
        <v>396</v>
      </c>
      <c r="D44" s="326">
        <v>1460</v>
      </c>
      <c r="E44" s="334">
        <v>791</v>
      </c>
      <c r="F44" s="335">
        <v>305</v>
      </c>
      <c r="G44" s="335">
        <v>362</v>
      </c>
      <c r="H44" s="335">
        <v>0</v>
      </c>
      <c r="I44" s="335">
        <v>0</v>
      </c>
      <c r="J44" s="335">
        <v>2</v>
      </c>
      <c r="K44" s="335">
        <v>0</v>
      </c>
      <c r="L44" s="336">
        <v>0</v>
      </c>
    </row>
    <row r="45" spans="1:12" x14ac:dyDescent="0.25">
      <c r="A45" s="520"/>
      <c r="B45" s="517"/>
      <c r="C45" s="333" t="s">
        <v>397</v>
      </c>
      <c r="D45" s="326">
        <v>2209</v>
      </c>
      <c r="E45" s="334">
        <v>553</v>
      </c>
      <c r="F45" s="335">
        <v>247</v>
      </c>
      <c r="G45" s="335">
        <v>1299</v>
      </c>
      <c r="H45" s="335">
        <v>106</v>
      </c>
      <c r="I45" s="335">
        <v>0</v>
      </c>
      <c r="J45" s="335">
        <v>3</v>
      </c>
      <c r="K45" s="335">
        <v>0</v>
      </c>
      <c r="L45" s="336">
        <v>1</v>
      </c>
    </row>
    <row r="46" spans="1:12" x14ac:dyDescent="0.25">
      <c r="A46" s="520"/>
      <c r="B46" s="517"/>
      <c r="C46" s="333" t="s">
        <v>398</v>
      </c>
      <c r="D46" s="326">
        <v>3085</v>
      </c>
      <c r="E46" s="334">
        <v>348</v>
      </c>
      <c r="F46" s="335">
        <v>249</v>
      </c>
      <c r="G46" s="335">
        <v>2487</v>
      </c>
      <c r="H46" s="335">
        <v>0</v>
      </c>
      <c r="I46" s="335">
        <v>0</v>
      </c>
      <c r="J46" s="335">
        <v>1</v>
      </c>
      <c r="K46" s="335">
        <v>0</v>
      </c>
      <c r="L46" s="336">
        <v>0</v>
      </c>
    </row>
    <row r="47" spans="1:12" x14ac:dyDescent="0.25">
      <c r="A47" s="520"/>
      <c r="B47" s="517"/>
      <c r="C47" s="333" t="s">
        <v>399</v>
      </c>
      <c r="D47" s="326">
        <v>3633</v>
      </c>
      <c r="E47" s="334">
        <v>408</v>
      </c>
      <c r="F47" s="335">
        <v>224</v>
      </c>
      <c r="G47" s="335">
        <v>2050</v>
      </c>
      <c r="H47" s="335">
        <v>950</v>
      </c>
      <c r="I47" s="335">
        <v>0</v>
      </c>
      <c r="J47" s="335">
        <v>1</v>
      </c>
      <c r="K47" s="335">
        <v>0</v>
      </c>
      <c r="L47" s="336">
        <v>0</v>
      </c>
    </row>
    <row r="48" spans="1:12" x14ac:dyDescent="0.25">
      <c r="A48" s="520"/>
      <c r="B48" s="517" t="s">
        <v>400</v>
      </c>
      <c r="C48" s="333" t="s">
        <v>57</v>
      </c>
      <c r="D48" s="326">
        <v>69247</v>
      </c>
      <c r="E48" s="334">
        <v>17380</v>
      </c>
      <c r="F48" s="335">
        <v>7506.9999999999991</v>
      </c>
      <c r="G48" s="335">
        <v>16164.000000000002</v>
      </c>
      <c r="H48" s="335">
        <v>28180.000000000004</v>
      </c>
      <c r="I48" s="335">
        <v>0</v>
      </c>
      <c r="J48" s="335">
        <v>16.000000000000007</v>
      </c>
      <c r="K48" s="335">
        <v>0</v>
      </c>
      <c r="L48" s="336">
        <v>0</v>
      </c>
    </row>
    <row r="49" spans="1:12" x14ac:dyDescent="0.25">
      <c r="A49" s="520"/>
      <c r="B49" s="517"/>
      <c r="C49" s="333" t="s">
        <v>401</v>
      </c>
      <c r="D49" s="326">
        <v>5072</v>
      </c>
      <c r="E49" s="334">
        <v>696</v>
      </c>
      <c r="F49" s="335">
        <v>725</v>
      </c>
      <c r="G49" s="335">
        <v>1489</v>
      </c>
      <c r="H49" s="335">
        <v>2161</v>
      </c>
      <c r="I49" s="335">
        <v>0</v>
      </c>
      <c r="J49" s="335">
        <v>1</v>
      </c>
      <c r="K49" s="335">
        <v>0</v>
      </c>
      <c r="L49" s="336">
        <v>0</v>
      </c>
    </row>
    <row r="50" spans="1:12" x14ac:dyDescent="0.25">
      <c r="A50" s="520"/>
      <c r="B50" s="517"/>
      <c r="C50" s="333" t="s">
        <v>402</v>
      </c>
      <c r="D50" s="326">
        <v>3927</v>
      </c>
      <c r="E50" s="334">
        <v>705</v>
      </c>
      <c r="F50" s="335">
        <v>526</v>
      </c>
      <c r="G50" s="335">
        <v>566</v>
      </c>
      <c r="H50" s="335">
        <v>2129</v>
      </c>
      <c r="I50" s="335">
        <v>0</v>
      </c>
      <c r="J50" s="335">
        <v>1</v>
      </c>
      <c r="K50" s="335">
        <v>0</v>
      </c>
      <c r="L50" s="336">
        <v>0</v>
      </c>
    </row>
    <row r="51" spans="1:12" x14ac:dyDescent="0.25">
      <c r="A51" s="520"/>
      <c r="B51" s="517"/>
      <c r="C51" s="333" t="s">
        <v>403</v>
      </c>
      <c r="D51" s="326">
        <v>6138</v>
      </c>
      <c r="E51" s="334">
        <v>728</v>
      </c>
      <c r="F51" s="335">
        <v>717</v>
      </c>
      <c r="G51" s="335">
        <v>787</v>
      </c>
      <c r="H51" s="335">
        <v>3906</v>
      </c>
      <c r="I51" s="335">
        <v>0</v>
      </c>
      <c r="J51" s="335">
        <v>0</v>
      </c>
      <c r="K51" s="335">
        <v>0</v>
      </c>
      <c r="L51" s="336">
        <v>0</v>
      </c>
    </row>
    <row r="52" spans="1:12" x14ac:dyDescent="0.25">
      <c r="A52" s="520"/>
      <c r="B52" s="517"/>
      <c r="C52" s="333" t="s">
        <v>404</v>
      </c>
      <c r="D52" s="326">
        <v>3387</v>
      </c>
      <c r="E52" s="334">
        <v>1068</v>
      </c>
      <c r="F52" s="335">
        <v>442</v>
      </c>
      <c r="G52" s="335">
        <v>1130</v>
      </c>
      <c r="H52" s="335">
        <v>746</v>
      </c>
      <c r="I52" s="335">
        <v>0</v>
      </c>
      <c r="J52" s="335">
        <v>1</v>
      </c>
      <c r="K52" s="335">
        <v>0</v>
      </c>
      <c r="L52" s="336">
        <v>0</v>
      </c>
    </row>
    <row r="53" spans="1:12" x14ac:dyDescent="0.25">
      <c r="A53" s="520"/>
      <c r="B53" s="517"/>
      <c r="C53" s="333" t="s">
        <v>405</v>
      </c>
      <c r="D53" s="326">
        <v>2305</v>
      </c>
      <c r="E53" s="334">
        <v>1161</v>
      </c>
      <c r="F53" s="335">
        <v>370</v>
      </c>
      <c r="G53" s="335">
        <v>559</v>
      </c>
      <c r="H53" s="335">
        <v>215</v>
      </c>
      <c r="I53" s="335">
        <v>0</v>
      </c>
      <c r="J53" s="335">
        <v>0</v>
      </c>
      <c r="K53" s="335">
        <v>0</v>
      </c>
      <c r="L53" s="336">
        <v>0</v>
      </c>
    </row>
    <row r="54" spans="1:12" x14ac:dyDescent="0.25">
      <c r="A54" s="520"/>
      <c r="B54" s="517"/>
      <c r="C54" s="333" t="s">
        <v>406</v>
      </c>
      <c r="D54" s="326">
        <v>6601</v>
      </c>
      <c r="E54" s="334">
        <v>4510</v>
      </c>
      <c r="F54" s="335">
        <v>687</v>
      </c>
      <c r="G54" s="335">
        <v>1306</v>
      </c>
      <c r="H54" s="335">
        <v>87</v>
      </c>
      <c r="I54" s="335">
        <v>0</v>
      </c>
      <c r="J54" s="335">
        <v>11</v>
      </c>
      <c r="K54" s="335">
        <v>0</v>
      </c>
      <c r="L54" s="336">
        <v>0</v>
      </c>
    </row>
    <row r="55" spans="1:12" x14ac:dyDescent="0.25">
      <c r="A55" s="520"/>
      <c r="B55" s="517"/>
      <c r="C55" s="333" t="s">
        <v>407</v>
      </c>
      <c r="D55" s="326">
        <v>2161</v>
      </c>
      <c r="E55" s="334">
        <v>894</v>
      </c>
      <c r="F55" s="335">
        <v>76</v>
      </c>
      <c r="G55" s="335">
        <v>1122</v>
      </c>
      <c r="H55" s="335">
        <v>69</v>
      </c>
      <c r="I55" s="335">
        <v>0</v>
      </c>
      <c r="J55" s="335">
        <v>0</v>
      </c>
      <c r="K55" s="335">
        <v>0</v>
      </c>
      <c r="L55" s="336">
        <v>0</v>
      </c>
    </row>
    <row r="56" spans="1:12" x14ac:dyDescent="0.25">
      <c r="A56" s="520"/>
      <c r="B56" s="517"/>
      <c r="C56" s="333" t="s">
        <v>408</v>
      </c>
      <c r="D56" s="326">
        <v>13025</v>
      </c>
      <c r="E56" s="334">
        <v>1054</v>
      </c>
      <c r="F56" s="335">
        <v>1329</v>
      </c>
      <c r="G56" s="335">
        <v>1080</v>
      </c>
      <c r="H56" s="335">
        <v>9561</v>
      </c>
      <c r="I56" s="335">
        <v>0</v>
      </c>
      <c r="J56" s="335">
        <v>1</v>
      </c>
      <c r="K56" s="335">
        <v>0</v>
      </c>
      <c r="L56" s="336">
        <v>0</v>
      </c>
    </row>
    <row r="57" spans="1:12" x14ac:dyDescent="0.25">
      <c r="A57" s="520"/>
      <c r="B57" s="517"/>
      <c r="C57" s="333" t="s">
        <v>409</v>
      </c>
      <c r="D57" s="326">
        <v>6125</v>
      </c>
      <c r="E57" s="334">
        <v>958</v>
      </c>
      <c r="F57" s="335">
        <v>564</v>
      </c>
      <c r="G57" s="335">
        <v>1151</v>
      </c>
      <c r="H57" s="335">
        <v>3452</v>
      </c>
      <c r="I57" s="335">
        <v>0</v>
      </c>
      <c r="J57" s="335">
        <v>0</v>
      </c>
      <c r="K57" s="335">
        <v>0</v>
      </c>
      <c r="L57" s="336">
        <v>0</v>
      </c>
    </row>
    <row r="58" spans="1:12" x14ac:dyDescent="0.25">
      <c r="A58" s="520"/>
      <c r="B58" s="517"/>
      <c r="C58" s="333" t="s">
        <v>410</v>
      </c>
      <c r="D58" s="326">
        <v>5968</v>
      </c>
      <c r="E58" s="334">
        <v>1011</v>
      </c>
      <c r="F58" s="335">
        <v>228</v>
      </c>
      <c r="G58" s="335">
        <v>2249</v>
      </c>
      <c r="H58" s="335">
        <v>2480</v>
      </c>
      <c r="I58" s="335">
        <v>0</v>
      </c>
      <c r="J58" s="335">
        <v>0</v>
      </c>
      <c r="K58" s="335">
        <v>0</v>
      </c>
      <c r="L58" s="336">
        <v>0</v>
      </c>
    </row>
    <row r="59" spans="1:12" x14ac:dyDescent="0.25">
      <c r="A59" s="520"/>
      <c r="B59" s="517"/>
      <c r="C59" s="333" t="s">
        <v>411</v>
      </c>
      <c r="D59" s="326">
        <v>4613</v>
      </c>
      <c r="E59" s="334">
        <v>1358</v>
      </c>
      <c r="F59" s="335">
        <v>375</v>
      </c>
      <c r="G59" s="335">
        <v>1739</v>
      </c>
      <c r="H59" s="335">
        <v>1140</v>
      </c>
      <c r="I59" s="335">
        <v>0</v>
      </c>
      <c r="J59" s="335">
        <v>1</v>
      </c>
      <c r="K59" s="335">
        <v>0</v>
      </c>
      <c r="L59" s="336">
        <v>0</v>
      </c>
    </row>
    <row r="60" spans="1:12" x14ac:dyDescent="0.25">
      <c r="A60" s="520"/>
      <c r="B60" s="517"/>
      <c r="C60" s="333" t="s">
        <v>412</v>
      </c>
      <c r="D60" s="326">
        <v>3569</v>
      </c>
      <c r="E60" s="334">
        <v>895</v>
      </c>
      <c r="F60" s="335">
        <v>706</v>
      </c>
      <c r="G60" s="335">
        <v>1131</v>
      </c>
      <c r="H60" s="335">
        <v>837</v>
      </c>
      <c r="I60" s="335">
        <v>0</v>
      </c>
      <c r="J60" s="335">
        <v>0</v>
      </c>
      <c r="K60" s="335">
        <v>0</v>
      </c>
      <c r="L60" s="336">
        <v>0</v>
      </c>
    </row>
    <row r="61" spans="1:12" x14ac:dyDescent="0.25">
      <c r="A61" s="520"/>
      <c r="B61" s="517"/>
      <c r="C61" s="333" t="s">
        <v>413</v>
      </c>
      <c r="D61" s="326">
        <v>3952</v>
      </c>
      <c r="E61" s="334">
        <v>933</v>
      </c>
      <c r="F61" s="335">
        <v>692</v>
      </c>
      <c r="G61" s="335">
        <v>1432</v>
      </c>
      <c r="H61" s="335">
        <v>895</v>
      </c>
      <c r="I61" s="335">
        <v>0</v>
      </c>
      <c r="J61" s="335">
        <v>0</v>
      </c>
      <c r="K61" s="335">
        <v>0</v>
      </c>
      <c r="L61" s="336">
        <v>0</v>
      </c>
    </row>
    <row r="62" spans="1:12" x14ac:dyDescent="0.25">
      <c r="A62" s="520"/>
      <c r="B62" s="517"/>
      <c r="C62" s="333" t="s">
        <v>414</v>
      </c>
      <c r="D62" s="326">
        <v>2404</v>
      </c>
      <c r="E62" s="334">
        <v>1409</v>
      </c>
      <c r="F62" s="335">
        <v>70</v>
      </c>
      <c r="G62" s="335">
        <v>423</v>
      </c>
      <c r="H62" s="335">
        <v>502</v>
      </c>
      <c r="I62" s="335">
        <v>0</v>
      </c>
      <c r="J62" s="335">
        <v>0</v>
      </c>
      <c r="K62" s="335">
        <v>0</v>
      </c>
      <c r="L62" s="336">
        <v>0</v>
      </c>
    </row>
    <row r="63" spans="1:12" x14ac:dyDescent="0.25">
      <c r="A63" s="520"/>
      <c r="B63" s="517" t="s">
        <v>415</v>
      </c>
      <c r="C63" s="333" t="s">
        <v>57</v>
      </c>
      <c r="D63" s="326">
        <v>35642</v>
      </c>
      <c r="E63" s="334">
        <v>2050</v>
      </c>
      <c r="F63" s="335">
        <v>4767</v>
      </c>
      <c r="G63" s="335">
        <v>10284</v>
      </c>
      <c r="H63" s="335">
        <v>18499</v>
      </c>
      <c r="I63" s="335">
        <v>0</v>
      </c>
      <c r="J63" s="335">
        <v>41.999999999999993</v>
      </c>
      <c r="K63" s="335">
        <v>0</v>
      </c>
      <c r="L63" s="336">
        <v>0</v>
      </c>
    </row>
    <row r="64" spans="1:12" x14ac:dyDescent="0.25">
      <c r="A64" s="520"/>
      <c r="B64" s="517"/>
      <c r="C64" s="333" t="s">
        <v>416</v>
      </c>
      <c r="D64" s="326">
        <v>4954</v>
      </c>
      <c r="E64" s="334">
        <v>117</v>
      </c>
      <c r="F64" s="335">
        <v>288</v>
      </c>
      <c r="G64" s="335">
        <v>1669</v>
      </c>
      <c r="H64" s="335">
        <v>2854</v>
      </c>
      <c r="I64" s="335">
        <v>0</v>
      </c>
      <c r="J64" s="335">
        <v>26</v>
      </c>
      <c r="K64" s="335">
        <v>0</v>
      </c>
      <c r="L64" s="336">
        <v>0</v>
      </c>
    </row>
    <row r="65" spans="1:12" x14ac:dyDescent="0.25">
      <c r="A65" s="520"/>
      <c r="B65" s="517"/>
      <c r="C65" s="333" t="s">
        <v>417</v>
      </c>
      <c r="D65" s="326">
        <v>3825</v>
      </c>
      <c r="E65" s="334">
        <v>165</v>
      </c>
      <c r="F65" s="335">
        <v>1029</v>
      </c>
      <c r="G65" s="335">
        <v>1216</v>
      </c>
      <c r="H65" s="335">
        <v>1414</v>
      </c>
      <c r="I65" s="335">
        <v>0</v>
      </c>
      <c r="J65" s="335">
        <v>1</v>
      </c>
      <c r="K65" s="335">
        <v>0</v>
      </c>
      <c r="L65" s="336">
        <v>0</v>
      </c>
    </row>
    <row r="66" spans="1:12" x14ac:dyDescent="0.25">
      <c r="A66" s="520"/>
      <c r="B66" s="517"/>
      <c r="C66" s="333" t="s">
        <v>418</v>
      </c>
      <c r="D66" s="326">
        <v>4380</v>
      </c>
      <c r="E66" s="334">
        <v>220</v>
      </c>
      <c r="F66" s="335">
        <v>378</v>
      </c>
      <c r="G66" s="335">
        <v>1037</v>
      </c>
      <c r="H66" s="335">
        <v>2745</v>
      </c>
      <c r="I66" s="335">
        <v>0</v>
      </c>
      <c r="J66" s="335">
        <v>0</v>
      </c>
      <c r="K66" s="335">
        <v>0</v>
      </c>
      <c r="L66" s="336">
        <v>0</v>
      </c>
    </row>
    <row r="67" spans="1:12" x14ac:dyDescent="0.25">
      <c r="A67" s="520"/>
      <c r="B67" s="517"/>
      <c r="C67" s="333" t="s">
        <v>419</v>
      </c>
      <c r="D67" s="326">
        <v>2478</v>
      </c>
      <c r="E67" s="334">
        <v>313</v>
      </c>
      <c r="F67" s="335">
        <v>245</v>
      </c>
      <c r="G67" s="335">
        <v>1118</v>
      </c>
      <c r="H67" s="335">
        <v>802</v>
      </c>
      <c r="I67" s="335">
        <v>0</v>
      </c>
      <c r="J67" s="335">
        <v>0</v>
      </c>
      <c r="K67" s="335">
        <v>0</v>
      </c>
      <c r="L67" s="336">
        <v>0</v>
      </c>
    </row>
    <row r="68" spans="1:12" x14ac:dyDescent="0.25">
      <c r="A68" s="520"/>
      <c r="B68" s="517"/>
      <c r="C68" s="333" t="s">
        <v>420</v>
      </c>
      <c r="D68" s="326">
        <v>4603</v>
      </c>
      <c r="E68" s="334">
        <v>148</v>
      </c>
      <c r="F68" s="335">
        <v>975</v>
      </c>
      <c r="G68" s="335">
        <v>256</v>
      </c>
      <c r="H68" s="335">
        <v>3224</v>
      </c>
      <c r="I68" s="335">
        <v>0</v>
      </c>
      <c r="J68" s="335">
        <v>0</v>
      </c>
      <c r="K68" s="335">
        <v>0</v>
      </c>
      <c r="L68" s="336">
        <v>0</v>
      </c>
    </row>
    <row r="69" spans="1:12" x14ac:dyDescent="0.25">
      <c r="A69" s="520"/>
      <c r="B69" s="517"/>
      <c r="C69" s="333" t="s">
        <v>421</v>
      </c>
      <c r="D69" s="326">
        <v>3821</v>
      </c>
      <c r="E69" s="334">
        <v>338</v>
      </c>
      <c r="F69" s="335">
        <v>339</v>
      </c>
      <c r="G69" s="335">
        <v>902</v>
      </c>
      <c r="H69" s="335">
        <v>2242</v>
      </c>
      <c r="I69" s="335">
        <v>0</v>
      </c>
      <c r="J69" s="335">
        <v>0</v>
      </c>
      <c r="K69" s="335">
        <v>0</v>
      </c>
      <c r="L69" s="336">
        <v>0</v>
      </c>
    </row>
    <row r="70" spans="1:12" x14ac:dyDescent="0.25">
      <c r="A70" s="520"/>
      <c r="B70" s="517"/>
      <c r="C70" s="333" t="s">
        <v>422</v>
      </c>
      <c r="D70" s="326">
        <v>3885</v>
      </c>
      <c r="E70" s="334">
        <v>287</v>
      </c>
      <c r="F70" s="335">
        <v>818</v>
      </c>
      <c r="G70" s="335">
        <v>1662</v>
      </c>
      <c r="H70" s="335">
        <v>1105</v>
      </c>
      <c r="I70" s="335">
        <v>0</v>
      </c>
      <c r="J70" s="335">
        <v>13</v>
      </c>
      <c r="K70" s="335">
        <v>0</v>
      </c>
      <c r="L70" s="336">
        <v>0</v>
      </c>
    </row>
    <row r="71" spans="1:12" x14ac:dyDescent="0.25">
      <c r="A71" s="520"/>
      <c r="B71" s="517"/>
      <c r="C71" s="333" t="s">
        <v>423</v>
      </c>
      <c r="D71" s="326">
        <v>3129</v>
      </c>
      <c r="E71" s="334">
        <v>268</v>
      </c>
      <c r="F71" s="335">
        <v>427</v>
      </c>
      <c r="G71" s="335">
        <v>1017</v>
      </c>
      <c r="H71" s="335">
        <v>1415</v>
      </c>
      <c r="I71" s="335">
        <v>0</v>
      </c>
      <c r="J71" s="335">
        <v>2</v>
      </c>
      <c r="K71" s="335">
        <v>0</v>
      </c>
      <c r="L71" s="336">
        <v>0</v>
      </c>
    </row>
    <row r="72" spans="1:12" x14ac:dyDescent="0.25">
      <c r="A72" s="520"/>
      <c r="B72" s="517"/>
      <c r="C72" s="333" t="s">
        <v>424</v>
      </c>
      <c r="D72" s="326">
        <v>4567</v>
      </c>
      <c r="E72" s="334">
        <v>194</v>
      </c>
      <c r="F72" s="335">
        <v>268</v>
      </c>
      <c r="G72" s="335">
        <v>1407</v>
      </c>
      <c r="H72" s="335">
        <v>2698</v>
      </c>
      <c r="I72" s="335">
        <v>0</v>
      </c>
      <c r="J72" s="335">
        <v>0</v>
      </c>
      <c r="K72" s="335">
        <v>0</v>
      </c>
      <c r="L72" s="336">
        <v>0</v>
      </c>
    </row>
    <row r="73" spans="1:12" x14ac:dyDescent="0.25">
      <c r="A73" s="520"/>
      <c r="B73" s="517" t="s">
        <v>425</v>
      </c>
      <c r="C73" s="333" t="s">
        <v>57</v>
      </c>
      <c r="D73" s="326">
        <v>7287</v>
      </c>
      <c r="E73" s="334">
        <v>3230</v>
      </c>
      <c r="F73" s="335">
        <v>1688</v>
      </c>
      <c r="G73" s="335">
        <v>1286</v>
      </c>
      <c r="H73" s="335">
        <v>184</v>
      </c>
      <c r="I73" s="335">
        <v>0</v>
      </c>
      <c r="J73" s="335">
        <v>3</v>
      </c>
      <c r="K73" s="335">
        <v>0</v>
      </c>
      <c r="L73" s="336">
        <v>895.99999999999989</v>
      </c>
    </row>
    <row r="74" spans="1:12" x14ac:dyDescent="0.25">
      <c r="A74" s="520"/>
      <c r="B74" s="517"/>
      <c r="C74" s="333" t="s">
        <v>426</v>
      </c>
      <c r="D74" s="326">
        <v>1326</v>
      </c>
      <c r="E74" s="334">
        <v>665</v>
      </c>
      <c r="F74" s="335">
        <v>467</v>
      </c>
      <c r="G74" s="335">
        <v>96</v>
      </c>
      <c r="H74" s="335">
        <v>96</v>
      </c>
      <c r="I74" s="335">
        <v>0</v>
      </c>
      <c r="J74" s="335">
        <v>2</v>
      </c>
      <c r="K74" s="335">
        <v>0</v>
      </c>
      <c r="L74" s="336">
        <v>0</v>
      </c>
    </row>
    <row r="75" spans="1:12" x14ac:dyDescent="0.25">
      <c r="A75" s="520"/>
      <c r="B75" s="517"/>
      <c r="C75" s="333" t="s">
        <v>427</v>
      </c>
      <c r="D75" s="326">
        <v>1381</v>
      </c>
      <c r="E75" s="334">
        <v>792</v>
      </c>
      <c r="F75" s="335">
        <v>258</v>
      </c>
      <c r="G75" s="335">
        <v>330</v>
      </c>
      <c r="H75" s="335">
        <v>0</v>
      </c>
      <c r="I75" s="335">
        <v>0</v>
      </c>
      <c r="J75" s="335">
        <v>1</v>
      </c>
      <c r="K75" s="335">
        <v>0</v>
      </c>
      <c r="L75" s="336">
        <v>0</v>
      </c>
    </row>
    <row r="76" spans="1:12" x14ac:dyDescent="0.25">
      <c r="A76" s="520"/>
      <c r="B76" s="517"/>
      <c r="C76" s="333" t="s">
        <v>428</v>
      </c>
      <c r="D76" s="326">
        <v>4580</v>
      </c>
      <c r="E76" s="334">
        <v>1773</v>
      </c>
      <c r="F76" s="335">
        <v>963</v>
      </c>
      <c r="G76" s="335">
        <v>860</v>
      </c>
      <c r="H76" s="335">
        <v>88</v>
      </c>
      <c r="I76" s="335">
        <v>0</v>
      </c>
      <c r="J76" s="335">
        <v>0</v>
      </c>
      <c r="K76" s="335">
        <v>0</v>
      </c>
      <c r="L76" s="336">
        <v>896</v>
      </c>
    </row>
    <row r="77" spans="1:12" x14ac:dyDescent="0.25">
      <c r="A77" s="520"/>
      <c r="B77" s="517" t="s">
        <v>429</v>
      </c>
      <c r="C77" s="333" t="s">
        <v>57</v>
      </c>
      <c r="D77" s="326">
        <v>30622</v>
      </c>
      <c r="E77" s="334">
        <v>1571.0000000000002</v>
      </c>
      <c r="F77" s="335">
        <v>7949</v>
      </c>
      <c r="G77" s="335">
        <v>8359</v>
      </c>
      <c r="H77" s="335">
        <v>12743</v>
      </c>
      <c r="I77" s="335">
        <v>0</v>
      </c>
      <c r="J77" s="335">
        <v>0</v>
      </c>
      <c r="K77" s="335">
        <v>0</v>
      </c>
      <c r="L77" s="336">
        <v>0</v>
      </c>
    </row>
    <row r="78" spans="1:12" x14ac:dyDescent="0.25">
      <c r="A78" s="520"/>
      <c r="B78" s="517"/>
      <c r="C78" s="333" t="s">
        <v>430</v>
      </c>
      <c r="D78" s="326">
        <v>3098</v>
      </c>
      <c r="E78" s="334">
        <v>158</v>
      </c>
      <c r="F78" s="335">
        <v>894</v>
      </c>
      <c r="G78" s="335">
        <v>946</v>
      </c>
      <c r="H78" s="335">
        <v>1100</v>
      </c>
      <c r="I78" s="335">
        <v>0</v>
      </c>
      <c r="J78" s="335">
        <v>0</v>
      </c>
      <c r="K78" s="335">
        <v>0</v>
      </c>
      <c r="L78" s="336">
        <v>0</v>
      </c>
    </row>
    <row r="79" spans="1:12" x14ac:dyDescent="0.25">
      <c r="A79" s="520"/>
      <c r="B79" s="517"/>
      <c r="C79" s="333" t="s">
        <v>431</v>
      </c>
      <c r="D79" s="326">
        <v>2586</v>
      </c>
      <c r="E79" s="334">
        <v>37</v>
      </c>
      <c r="F79" s="335">
        <v>1124</v>
      </c>
      <c r="G79" s="335">
        <v>600</v>
      </c>
      <c r="H79" s="335">
        <v>825</v>
      </c>
      <c r="I79" s="335">
        <v>0</v>
      </c>
      <c r="J79" s="335">
        <v>0</v>
      </c>
      <c r="K79" s="335">
        <v>0</v>
      </c>
      <c r="L79" s="336">
        <v>0</v>
      </c>
    </row>
    <row r="80" spans="1:12" x14ac:dyDescent="0.25">
      <c r="A80" s="520"/>
      <c r="B80" s="517"/>
      <c r="C80" s="333" t="s">
        <v>432</v>
      </c>
      <c r="D80" s="326">
        <v>2004</v>
      </c>
      <c r="E80" s="334">
        <v>349</v>
      </c>
      <c r="F80" s="335">
        <v>670</v>
      </c>
      <c r="G80" s="335">
        <v>542</v>
      </c>
      <c r="H80" s="335">
        <v>443</v>
      </c>
      <c r="I80" s="335">
        <v>0</v>
      </c>
      <c r="J80" s="335">
        <v>0</v>
      </c>
      <c r="K80" s="335">
        <v>0</v>
      </c>
      <c r="L80" s="336">
        <v>0</v>
      </c>
    </row>
    <row r="81" spans="1:12" x14ac:dyDescent="0.25">
      <c r="A81" s="520"/>
      <c r="B81" s="517"/>
      <c r="C81" s="333" t="s">
        <v>433</v>
      </c>
      <c r="D81" s="326">
        <v>2955</v>
      </c>
      <c r="E81" s="334">
        <v>293</v>
      </c>
      <c r="F81" s="335">
        <v>720</v>
      </c>
      <c r="G81" s="335">
        <v>1569</v>
      </c>
      <c r="H81" s="335">
        <v>373</v>
      </c>
      <c r="I81" s="335">
        <v>0</v>
      </c>
      <c r="J81" s="335">
        <v>0</v>
      </c>
      <c r="K81" s="335">
        <v>0</v>
      </c>
      <c r="L81" s="336">
        <v>0</v>
      </c>
    </row>
    <row r="82" spans="1:12" x14ac:dyDescent="0.25">
      <c r="A82" s="520"/>
      <c r="B82" s="517"/>
      <c r="C82" s="333" t="s">
        <v>434</v>
      </c>
      <c r="D82" s="326">
        <v>1577</v>
      </c>
      <c r="E82" s="334">
        <v>208</v>
      </c>
      <c r="F82" s="335">
        <v>791</v>
      </c>
      <c r="G82" s="335">
        <v>507</v>
      </c>
      <c r="H82" s="335">
        <v>71</v>
      </c>
      <c r="I82" s="335">
        <v>0</v>
      </c>
      <c r="J82" s="335">
        <v>0</v>
      </c>
      <c r="K82" s="335">
        <v>0</v>
      </c>
      <c r="L82" s="336">
        <v>0</v>
      </c>
    </row>
    <row r="83" spans="1:12" x14ac:dyDescent="0.25">
      <c r="A83" s="520"/>
      <c r="B83" s="517"/>
      <c r="C83" s="333" t="s">
        <v>435</v>
      </c>
      <c r="D83" s="326">
        <v>4755</v>
      </c>
      <c r="E83" s="334">
        <v>303</v>
      </c>
      <c r="F83" s="335">
        <v>940</v>
      </c>
      <c r="G83" s="335">
        <v>2299</v>
      </c>
      <c r="H83" s="335">
        <v>1213</v>
      </c>
      <c r="I83" s="335">
        <v>0</v>
      </c>
      <c r="J83" s="335">
        <v>0</v>
      </c>
      <c r="K83" s="335">
        <v>0</v>
      </c>
      <c r="L83" s="336">
        <v>0</v>
      </c>
    </row>
    <row r="84" spans="1:12" x14ac:dyDescent="0.25">
      <c r="A84" s="520"/>
      <c r="B84" s="517"/>
      <c r="C84" s="333" t="s">
        <v>436</v>
      </c>
      <c r="D84" s="326">
        <v>4151</v>
      </c>
      <c r="E84" s="334">
        <v>84</v>
      </c>
      <c r="F84" s="335">
        <v>1610</v>
      </c>
      <c r="G84" s="335">
        <v>380</v>
      </c>
      <c r="H84" s="335">
        <v>2077</v>
      </c>
      <c r="I84" s="335">
        <v>0</v>
      </c>
      <c r="J84" s="335">
        <v>0</v>
      </c>
      <c r="K84" s="335">
        <v>0</v>
      </c>
      <c r="L84" s="336">
        <v>0</v>
      </c>
    </row>
    <row r="85" spans="1:12" x14ac:dyDescent="0.25">
      <c r="A85" s="520"/>
      <c r="B85" s="517"/>
      <c r="C85" s="333" t="s">
        <v>437</v>
      </c>
      <c r="D85" s="326">
        <v>1778</v>
      </c>
      <c r="E85" s="334">
        <v>94</v>
      </c>
      <c r="F85" s="335">
        <v>500</v>
      </c>
      <c r="G85" s="335">
        <v>313</v>
      </c>
      <c r="H85" s="335">
        <v>871</v>
      </c>
      <c r="I85" s="335">
        <v>0</v>
      </c>
      <c r="J85" s="335">
        <v>0</v>
      </c>
      <c r="K85" s="335">
        <v>0</v>
      </c>
      <c r="L85" s="336">
        <v>0</v>
      </c>
    </row>
    <row r="86" spans="1:12" x14ac:dyDescent="0.25">
      <c r="A86" s="520"/>
      <c r="B86" s="517"/>
      <c r="C86" s="333" t="s">
        <v>438</v>
      </c>
      <c r="D86" s="326">
        <v>7718</v>
      </c>
      <c r="E86" s="334">
        <v>45</v>
      </c>
      <c r="F86" s="335">
        <v>700</v>
      </c>
      <c r="G86" s="335">
        <v>1203</v>
      </c>
      <c r="H86" s="335">
        <v>5770</v>
      </c>
      <c r="I86" s="335">
        <v>0</v>
      </c>
      <c r="J86" s="335">
        <v>0</v>
      </c>
      <c r="K86" s="335">
        <v>0</v>
      </c>
      <c r="L86" s="336">
        <v>0</v>
      </c>
    </row>
    <row r="87" spans="1:12" x14ac:dyDescent="0.25">
      <c r="A87" s="520"/>
      <c r="B87" s="517" t="s">
        <v>439</v>
      </c>
      <c r="C87" s="333" t="s">
        <v>57</v>
      </c>
      <c r="D87" s="326">
        <v>39395</v>
      </c>
      <c r="E87" s="334">
        <v>1814</v>
      </c>
      <c r="F87" s="335">
        <v>5092</v>
      </c>
      <c r="G87" s="335">
        <v>21718</v>
      </c>
      <c r="H87" s="335">
        <v>10758</v>
      </c>
      <c r="I87" s="335">
        <v>0</v>
      </c>
      <c r="J87" s="335">
        <v>8.0000000000000018</v>
      </c>
      <c r="K87" s="335">
        <v>0</v>
      </c>
      <c r="L87" s="336">
        <v>5</v>
      </c>
    </row>
    <row r="88" spans="1:12" x14ac:dyDescent="0.25">
      <c r="A88" s="520"/>
      <c r="B88" s="517"/>
      <c r="C88" s="333" t="s">
        <v>440</v>
      </c>
      <c r="D88" s="326">
        <v>392</v>
      </c>
      <c r="E88" s="334">
        <v>248</v>
      </c>
      <c r="F88" s="335">
        <v>142</v>
      </c>
      <c r="G88" s="335">
        <v>0</v>
      </c>
      <c r="H88" s="335">
        <v>0</v>
      </c>
      <c r="I88" s="335">
        <v>0</v>
      </c>
      <c r="J88" s="335">
        <v>2</v>
      </c>
      <c r="K88" s="335">
        <v>0</v>
      </c>
      <c r="L88" s="336">
        <v>0</v>
      </c>
    </row>
    <row r="89" spans="1:12" x14ac:dyDescent="0.25">
      <c r="A89" s="520"/>
      <c r="B89" s="517"/>
      <c r="C89" s="333" t="s">
        <v>441</v>
      </c>
      <c r="D89" s="326">
        <v>1978</v>
      </c>
      <c r="E89" s="334">
        <v>419</v>
      </c>
      <c r="F89" s="335">
        <v>302</v>
      </c>
      <c r="G89" s="335">
        <v>1117</v>
      </c>
      <c r="H89" s="335">
        <v>134</v>
      </c>
      <c r="I89" s="335">
        <v>0</v>
      </c>
      <c r="J89" s="335">
        <v>6</v>
      </c>
      <c r="K89" s="335">
        <v>0</v>
      </c>
      <c r="L89" s="336">
        <v>0</v>
      </c>
    </row>
    <row r="90" spans="1:12" x14ac:dyDescent="0.25">
      <c r="A90" s="520"/>
      <c r="B90" s="517"/>
      <c r="C90" s="333" t="s">
        <v>442</v>
      </c>
      <c r="D90" s="326">
        <v>6076</v>
      </c>
      <c r="E90" s="334">
        <v>56</v>
      </c>
      <c r="F90" s="335">
        <v>710</v>
      </c>
      <c r="G90" s="335">
        <v>3357</v>
      </c>
      <c r="H90" s="335">
        <v>1953</v>
      </c>
      <c r="I90" s="335">
        <v>0</v>
      </c>
      <c r="J90" s="335">
        <v>0</v>
      </c>
      <c r="K90" s="335">
        <v>0</v>
      </c>
      <c r="L90" s="336">
        <v>0</v>
      </c>
    </row>
    <row r="91" spans="1:12" x14ac:dyDescent="0.25">
      <c r="A91" s="520"/>
      <c r="B91" s="517"/>
      <c r="C91" s="333" t="s">
        <v>443</v>
      </c>
      <c r="D91" s="326">
        <v>3635</v>
      </c>
      <c r="E91" s="334">
        <v>23</v>
      </c>
      <c r="F91" s="335">
        <v>277</v>
      </c>
      <c r="G91" s="335">
        <v>1145</v>
      </c>
      <c r="H91" s="335">
        <v>2190</v>
      </c>
      <c r="I91" s="335">
        <v>0</v>
      </c>
      <c r="J91" s="335">
        <v>0</v>
      </c>
      <c r="K91" s="335">
        <v>0</v>
      </c>
      <c r="L91" s="336">
        <v>0</v>
      </c>
    </row>
    <row r="92" spans="1:12" x14ac:dyDescent="0.25">
      <c r="A92" s="520"/>
      <c r="B92" s="517"/>
      <c r="C92" s="333" t="s">
        <v>444</v>
      </c>
      <c r="D92" s="326">
        <v>4698</v>
      </c>
      <c r="E92" s="334">
        <v>162</v>
      </c>
      <c r="F92" s="335">
        <v>302</v>
      </c>
      <c r="G92" s="335">
        <v>2992</v>
      </c>
      <c r="H92" s="335">
        <v>1242</v>
      </c>
      <c r="I92" s="335">
        <v>0</v>
      </c>
      <c r="J92" s="335">
        <v>0</v>
      </c>
      <c r="K92" s="335">
        <v>0</v>
      </c>
      <c r="L92" s="336">
        <v>0</v>
      </c>
    </row>
    <row r="93" spans="1:12" x14ac:dyDescent="0.25">
      <c r="A93" s="520"/>
      <c r="B93" s="517"/>
      <c r="C93" s="333" t="s">
        <v>445</v>
      </c>
      <c r="D93" s="326">
        <v>3232</v>
      </c>
      <c r="E93" s="334">
        <v>36</v>
      </c>
      <c r="F93" s="335">
        <v>193</v>
      </c>
      <c r="G93" s="335">
        <v>2661</v>
      </c>
      <c r="H93" s="335">
        <v>342</v>
      </c>
      <c r="I93" s="335">
        <v>0</v>
      </c>
      <c r="J93" s="335">
        <v>0</v>
      </c>
      <c r="K93" s="335">
        <v>0</v>
      </c>
      <c r="L93" s="336">
        <v>0</v>
      </c>
    </row>
    <row r="94" spans="1:12" x14ac:dyDescent="0.25">
      <c r="A94" s="520"/>
      <c r="B94" s="517"/>
      <c r="C94" s="333" t="s">
        <v>446</v>
      </c>
      <c r="D94" s="326">
        <v>1361</v>
      </c>
      <c r="E94" s="334">
        <v>325</v>
      </c>
      <c r="F94" s="335">
        <v>212</v>
      </c>
      <c r="G94" s="335">
        <v>562</v>
      </c>
      <c r="H94" s="335">
        <v>262</v>
      </c>
      <c r="I94" s="335">
        <v>0</v>
      </c>
      <c r="J94" s="335">
        <v>0</v>
      </c>
      <c r="K94" s="335">
        <v>0</v>
      </c>
      <c r="L94" s="336">
        <v>0</v>
      </c>
    </row>
    <row r="95" spans="1:12" x14ac:dyDescent="0.25">
      <c r="A95" s="520"/>
      <c r="B95" s="517"/>
      <c r="C95" s="333" t="s">
        <v>447</v>
      </c>
      <c r="D95" s="326">
        <v>5428</v>
      </c>
      <c r="E95" s="334">
        <v>232</v>
      </c>
      <c r="F95" s="335">
        <v>994</v>
      </c>
      <c r="G95" s="335">
        <v>2939</v>
      </c>
      <c r="H95" s="335">
        <v>1263</v>
      </c>
      <c r="I95" s="335">
        <v>0</v>
      </c>
      <c r="J95" s="335">
        <v>0</v>
      </c>
      <c r="K95" s="335">
        <v>0</v>
      </c>
      <c r="L95" s="336">
        <v>0</v>
      </c>
    </row>
    <row r="96" spans="1:12" x14ac:dyDescent="0.25">
      <c r="A96" s="520"/>
      <c r="B96" s="517"/>
      <c r="C96" s="333" t="s">
        <v>448</v>
      </c>
      <c r="D96" s="326">
        <v>5554</v>
      </c>
      <c r="E96" s="334">
        <v>203</v>
      </c>
      <c r="F96" s="335">
        <v>559</v>
      </c>
      <c r="G96" s="335">
        <v>4288</v>
      </c>
      <c r="H96" s="335">
        <v>499</v>
      </c>
      <c r="I96" s="335">
        <v>0</v>
      </c>
      <c r="J96" s="335">
        <v>0</v>
      </c>
      <c r="K96" s="335">
        <v>0</v>
      </c>
      <c r="L96" s="336">
        <v>5</v>
      </c>
    </row>
    <row r="97" spans="1:12" x14ac:dyDescent="0.25">
      <c r="A97" s="520"/>
      <c r="B97" s="517"/>
      <c r="C97" s="333" t="s">
        <v>449</v>
      </c>
      <c r="D97" s="326">
        <v>7041</v>
      </c>
      <c r="E97" s="334">
        <v>110</v>
      </c>
      <c r="F97" s="335">
        <v>1401</v>
      </c>
      <c r="G97" s="335">
        <v>2657</v>
      </c>
      <c r="H97" s="335">
        <v>2873</v>
      </c>
      <c r="I97" s="335">
        <v>0</v>
      </c>
      <c r="J97" s="335">
        <v>0</v>
      </c>
      <c r="K97" s="335">
        <v>0</v>
      </c>
      <c r="L97" s="336">
        <v>0</v>
      </c>
    </row>
    <row r="98" spans="1:12" x14ac:dyDescent="0.25">
      <c r="A98" s="520"/>
      <c r="B98" s="517" t="s">
        <v>450</v>
      </c>
      <c r="C98" s="333" t="s">
        <v>57</v>
      </c>
      <c r="D98" s="326">
        <v>6414</v>
      </c>
      <c r="E98" s="334">
        <v>822</v>
      </c>
      <c r="F98" s="335">
        <v>222</v>
      </c>
      <c r="G98" s="335">
        <v>2654</v>
      </c>
      <c r="H98" s="335">
        <v>2711</v>
      </c>
      <c r="I98" s="335">
        <v>0</v>
      </c>
      <c r="J98" s="335">
        <v>5</v>
      </c>
      <c r="K98" s="335">
        <v>0</v>
      </c>
      <c r="L98" s="336">
        <v>0</v>
      </c>
    </row>
    <row r="99" spans="1:12" x14ac:dyDescent="0.25">
      <c r="A99" s="520"/>
      <c r="B99" s="517"/>
      <c r="C99" s="333" t="s">
        <v>451</v>
      </c>
      <c r="D99" s="326">
        <v>937</v>
      </c>
      <c r="E99" s="334">
        <v>639</v>
      </c>
      <c r="F99" s="335">
        <v>142</v>
      </c>
      <c r="G99" s="335">
        <v>151</v>
      </c>
      <c r="H99" s="335">
        <v>0</v>
      </c>
      <c r="I99" s="335">
        <v>0</v>
      </c>
      <c r="J99" s="335">
        <v>5</v>
      </c>
      <c r="K99" s="335">
        <v>0</v>
      </c>
      <c r="L99" s="336">
        <v>0</v>
      </c>
    </row>
    <row r="100" spans="1:12" x14ac:dyDescent="0.25">
      <c r="A100" s="520"/>
      <c r="B100" s="517"/>
      <c r="C100" s="333" t="s">
        <v>452</v>
      </c>
      <c r="D100" s="326">
        <v>3839</v>
      </c>
      <c r="E100" s="334">
        <v>53</v>
      </c>
      <c r="F100" s="335">
        <v>46</v>
      </c>
      <c r="G100" s="335">
        <v>1245</v>
      </c>
      <c r="H100" s="335">
        <v>2495</v>
      </c>
      <c r="I100" s="335">
        <v>0</v>
      </c>
      <c r="J100" s="335">
        <v>0</v>
      </c>
      <c r="K100" s="335">
        <v>0</v>
      </c>
      <c r="L100" s="336">
        <v>0</v>
      </c>
    </row>
    <row r="101" spans="1:12" x14ac:dyDescent="0.25">
      <c r="A101" s="520"/>
      <c r="B101" s="517"/>
      <c r="C101" s="333" t="s">
        <v>453</v>
      </c>
      <c r="D101" s="326">
        <v>1638</v>
      </c>
      <c r="E101" s="334">
        <v>130</v>
      </c>
      <c r="F101" s="335">
        <v>34</v>
      </c>
      <c r="G101" s="335">
        <v>1258</v>
      </c>
      <c r="H101" s="335">
        <v>216</v>
      </c>
      <c r="I101" s="335">
        <v>0</v>
      </c>
      <c r="J101" s="335">
        <v>0</v>
      </c>
      <c r="K101" s="335">
        <v>0</v>
      </c>
      <c r="L101" s="336">
        <v>0</v>
      </c>
    </row>
  </sheetData>
  <autoFilter ref="A5:M5">
    <filterColumn colId="0" showButton="0"/>
    <filterColumn colId="1" showButton="0"/>
  </autoFilter>
  <mergeCells count="18">
    <mergeCell ref="A1:L1"/>
    <mergeCell ref="A2:L2"/>
    <mergeCell ref="A4:C4"/>
    <mergeCell ref="A5:C5"/>
    <mergeCell ref="A6:A101"/>
    <mergeCell ref="B6:C6"/>
    <mergeCell ref="B7:B27"/>
    <mergeCell ref="B28:B30"/>
    <mergeCell ref="B31:B33"/>
    <mergeCell ref="B34:B39"/>
    <mergeCell ref="B40:B41"/>
    <mergeCell ref="B42:B47"/>
    <mergeCell ref="B48:B62"/>
    <mergeCell ref="B63:B72"/>
    <mergeCell ref="B73:B76"/>
    <mergeCell ref="B77:B86"/>
    <mergeCell ref="B87:B97"/>
    <mergeCell ref="B98:B101"/>
  </mergeCell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01"/>
  <sheetViews>
    <sheetView zoomScale="90" zoomScaleNormal="90" workbookViewId="0">
      <selection activeCell="A7" sqref="A7:L102"/>
    </sheetView>
  </sheetViews>
  <sheetFormatPr defaultColWidth="10" defaultRowHeight="15" customHeight="1" x14ac:dyDescent="0.15"/>
  <cols>
    <col min="1" max="1" width="20.1640625" style="149" customWidth="1"/>
    <col min="2" max="2" width="23" style="149" customWidth="1"/>
    <col min="3" max="3" width="29.1640625" style="149" customWidth="1"/>
    <col min="4" max="4" width="11.1640625" style="149" customWidth="1"/>
    <col min="5" max="5" width="24.83203125" style="149" customWidth="1"/>
    <col min="6" max="6" width="21" style="149" customWidth="1"/>
    <col min="7" max="16384" width="10" style="149"/>
  </cols>
  <sheetData>
    <row r="1" spans="1:7" ht="15" customHeight="1" x14ac:dyDescent="0.15">
      <c r="A1" s="157" t="s">
        <v>249</v>
      </c>
    </row>
    <row r="2" spans="1:7" ht="30" customHeight="1" x14ac:dyDescent="0.15">
      <c r="A2" s="642" t="s">
        <v>250</v>
      </c>
      <c r="B2" s="642"/>
      <c r="C2" s="642"/>
      <c r="D2" s="642"/>
      <c r="E2" s="642"/>
      <c r="F2" s="642"/>
    </row>
    <row r="3" spans="1:7" ht="21" customHeight="1" x14ac:dyDescent="0.15">
      <c r="B3" s="250"/>
      <c r="C3" s="250"/>
      <c r="D3" s="250"/>
      <c r="E3" s="250"/>
    </row>
    <row r="4" spans="1:7" ht="45" customHeight="1" x14ac:dyDescent="0.15">
      <c r="A4" s="643" t="s">
        <v>2</v>
      </c>
      <c r="B4" s="643"/>
      <c r="C4" s="643"/>
      <c r="D4" s="251" t="s">
        <v>119</v>
      </c>
      <c r="E4" s="251" t="s">
        <v>251</v>
      </c>
      <c r="F4" s="251" t="s">
        <v>252</v>
      </c>
    </row>
    <row r="5" spans="1:7" ht="15" customHeight="1" x14ac:dyDescent="0.25">
      <c r="A5" s="497" t="s">
        <v>151</v>
      </c>
      <c r="B5" s="498"/>
      <c r="C5" s="498"/>
      <c r="D5" s="252">
        <v>56453.000000000146</v>
      </c>
      <c r="E5" s="253">
        <v>47131.000000000058</v>
      </c>
      <c r="F5" s="254">
        <v>83.487148601491398</v>
      </c>
      <c r="G5" s="255"/>
    </row>
    <row r="6" spans="1:7" ht="15" customHeight="1" x14ac:dyDescent="0.15">
      <c r="A6" s="519" t="s">
        <v>358</v>
      </c>
      <c r="B6" s="521" t="s">
        <v>57</v>
      </c>
      <c r="C6" s="521"/>
      <c r="D6" s="444">
        <v>433.00000000000006</v>
      </c>
      <c r="E6" s="445">
        <v>433.00000000000006</v>
      </c>
      <c r="F6" s="254">
        <v>99.999999999999986</v>
      </c>
    </row>
    <row r="7" spans="1:7" ht="15" customHeight="1" x14ac:dyDescent="0.15">
      <c r="A7" s="520"/>
      <c r="B7" s="517" t="s">
        <v>359</v>
      </c>
      <c r="C7" s="333" t="s">
        <v>57</v>
      </c>
      <c r="D7" s="446">
        <v>93</v>
      </c>
      <c r="E7" s="447">
        <v>93</v>
      </c>
      <c r="F7" s="448">
        <v>100</v>
      </c>
    </row>
    <row r="8" spans="1:7" ht="15" customHeight="1" x14ac:dyDescent="0.15">
      <c r="A8" s="520"/>
      <c r="B8" s="517"/>
      <c r="C8" s="333" t="s">
        <v>360</v>
      </c>
      <c r="D8" s="446">
        <v>6</v>
      </c>
      <c r="E8" s="447">
        <v>6</v>
      </c>
      <c r="F8" s="448">
        <v>100</v>
      </c>
    </row>
    <row r="9" spans="1:7" ht="15" customHeight="1" x14ac:dyDescent="0.15">
      <c r="A9" s="520"/>
      <c r="B9" s="517"/>
      <c r="C9" s="333" t="s">
        <v>361</v>
      </c>
      <c r="D9" s="446">
        <v>5</v>
      </c>
      <c r="E9" s="447">
        <v>5</v>
      </c>
      <c r="F9" s="448">
        <v>100</v>
      </c>
    </row>
    <row r="10" spans="1:7" ht="15" customHeight="1" x14ac:dyDescent="0.15">
      <c r="A10" s="520"/>
      <c r="B10" s="517"/>
      <c r="C10" s="333" t="s">
        <v>362</v>
      </c>
      <c r="D10" s="446">
        <v>3</v>
      </c>
      <c r="E10" s="447">
        <v>3</v>
      </c>
      <c r="F10" s="448">
        <v>100</v>
      </c>
    </row>
    <row r="11" spans="1:7" ht="15" customHeight="1" x14ac:dyDescent="0.15">
      <c r="A11" s="520"/>
      <c r="B11" s="517"/>
      <c r="C11" s="333" t="s">
        <v>363</v>
      </c>
      <c r="D11" s="446">
        <v>4</v>
      </c>
      <c r="E11" s="447">
        <v>4</v>
      </c>
      <c r="F11" s="448">
        <v>100</v>
      </c>
    </row>
    <row r="12" spans="1:7" ht="15" customHeight="1" x14ac:dyDescent="0.15">
      <c r="A12" s="520"/>
      <c r="B12" s="517"/>
      <c r="C12" s="333" t="s">
        <v>364</v>
      </c>
      <c r="D12" s="446">
        <v>4</v>
      </c>
      <c r="E12" s="447">
        <v>4</v>
      </c>
      <c r="F12" s="448">
        <v>100</v>
      </c>
    </row>
    <row r="13" spans="1:7" ht="15" customHeight="1" x14ac:dyDescent="0.15">
      <c r="A13" s="520"/>
      <c r="B13" s="517"/>
      <c r="C13" s="333" t="s">
        <v>365</v>
      </c>
      <c r="D13" s="446">
        <v>6</v>
      </c>
      <c r="E13" s="447">
        <v>6</v>
      </c>
      <c r="F13" s="448">
        <v>100</v>
      </c>
    </row>
    <row r="14" spans="1:7" ht="15" customHeight="1" x14ac:dyDescent="0.15">
      <c r="A14" s="520"/>
      <c r="B14" s="517"/>
      <c r="C14" s="333" t="s">
        <v>366</v>
      </c>
      <c r="D14" s="446">
        <v>4</v>
      </c>
      <c r="E14" s="447">
        <v>4</v>
      </c>
      <c r="F14" s="448">
        <v>100</v>
      </c>
    </row>
    <row r="15" spans="1:7" ht="15" customHeight="1" x14ac:dyDescent="0.15">
      <c r="A15" s="520"/>
      <c r="B15" s="517"/>
      <c r="C15" s="333" t="s">
        <v>367</v>
      </c>
      <c r="D15" s="446">
        <v>3</v>
      </c>
      <c r="E15" s="447">
        <v>3</v>
      </c>
      <c r="F15" s="448">
        <v>100</v>
      </c>
    </row>
    <row r="16" spans="1:7" ht="15" customHeight="1" x14ac:dyDescent="0.15">
      <c r="A16" s="520"/>
      <c r="B16" s="517"/>
      <c r="C16" s="333" t="s">
        <v>368</v>
      </c>
      <c r="D16" s="446">
        <v>3</v>
      </c>
      <c r="E16" s="447">
        <v>3</v>
      </c>
      <c r="F16" s="448">
        <v>100</v>
      </c>
    </row>
    <row r="17" spans="1:6" ht="15" customHeight="1" x14ac:dyDescent="0.15">
      <c r="A17" s="520"/>
      <c r="B17" s="517"/>
      <c r="C17" s="333" t="s">
        <v>369</v>
      </c>
      <c r="D17" s="446">
        <v>4</v>
      </c>
      <c r="E17" s="447">
        <v>4</v>
      </c>
      <c r="F17" s="448">
        <v>100</v>
      </c>
    </row>
    <row r="18" spans="1:6" ht="15" customHeight="1" x14ac:dyDescent="0.15">
      <c r="A18" s="520"/>
      <c r="B18" s="517"/>
      <c r="C18" s="333" t="s">
        <v>370</v>
      </c>
      <c r="D18" s="446">
        <v>2</v>
      </c>
      <c r="E18" s="447">
        <v>2</v>
      </c>
      <c r="F18" s="448">
        <v>100</v>
      </c>
    </row>
    <row r="19" spans="1:6" ht="15" customHeight="1" x14ac:dyDescent="0.15">
      <c r="A19" s="520"/>
      <c r="B19" s="517"/>
      <c r="C19" s="333" t="s">
        <v>371</v>
      </c>
      <c r="D19" s="446">
        <v>3</v>
      </c>
      <c r="E19" s="447">
        <v>3</v>
      </c>
      <c r="F19" s="448">
        <v>100</v>
      </c>
    </row>
    <row r="20" spans="1:6" ht="15" customHeight="1" x14ac:dyDescent="0.15">
      <c r="A20" s="520"/>
      <c r="B20" s="517"/>
      <c r="C20" s="333" t="s">
        <v>372</v>
      </c>
      <c r="D20" s="446">
        <v>4</v>
      </c>
      <c r="E20" s="447">
        <v>4</v>
      </c>
      <c r="F20" s="448">
        <v>100</v>
      </c>
    </row>
    <row r="21" spans="1:6" ht="15" customHeight="1" x14ac:dyDescent="0.15">
      <c r="A21" s="520"/>
      <c r="B21" s="517"/>
      <c r="C21" s="333" t="s">
        <v>373</v>
      </c>
      <c r="D21" s="446">
        <v>4</v>
      </c>
      <c r="E21" s="447">
        <v>4</v>
      </c>
      <c r="F21" s="448">
        <v>100</v>
      </c>
    </row>
    <row r="22" spans="1:6" ht="15" customHeight="1" x14ac:dyDescent="0.15">
      <c r="A22" s="520"/>
      <c r="B22" s="517"/>
      <c r="C22" s="333" t="s">
        <v>374</v>
      </c>
      <c r="D22" s="446">
        <v>4</v>
      </c>
      <c r="E22" s="447">
        <v>4</v>
      </c>
      <c r="F22" s="448">
        <v>100</v>
      </c>
    </row>
    <row r="23" spans="1:6" ht="15" customHeight="1" x14ac:dyDescent="0.15">
      <c r="A23" s="520"/>
      <c r="B23" s="517"/>
      <c r="C23" s="333" t="s">
        <v>375</v>
      </c>
      <c r="D23" s="446">
        <v>7</v>
      </c>
      <c r="E23" s="447">
        <v>7</v>
      </c>
      <c r="F23" s="448">
        <v>99.999999999999986</v>
      </c>
    </row>
    <row r="24" spans="1:6" ht="15" customHeight="1" x14ac:dyDescent="0.15">
      <c r="A24" s="520"/>
      <c r="B24" s="517"/>
      <c r="C24" s="333" t="s">
        <v>376</v>
      </c>
      <c r="D24" s="446">
        <v>5</v>
      </c>
      <c r="E24" s="447">
        <v>5</v>
      </c>
      <c r="F24" s="448">
        <v>100</v>
      </c>
    </row>
    <row r="25" spans="1:6" ht="15" customHeight="1" x14ac:dyDescent="0.15">
      <c r="A25" s="520"/>
      <c r="B25" s="517"/>
      <c r="C25" s="333" t="s">
        <v>377</v>
      </c>
      <c r="D25" s="446">
        <v>6</v>
      </c>
      <c r="E25" s="447">
        <v>6</v>
      </c>
      <c r="F25" s="448">
        <v>100</v>
      </c>
    </row>
    <row r="26" spans="1:6" ht="15" customHeight="1" x14ac:dyDescent="0.15">
      <c r="A26" s="520"/>
      <c r="B26" s="517"/>
      <c r="C26" s="333" t="s">
        <v>378</v>
      </c>
      <c r="D26" s="446">
        <v>9</v>
      </c>
      <c r="E26" s="447">
        <v>9</v>
      </c>
      <c r="F26" s="448">
        <v>100</v>
      </c>
    </row>
    <row r="27" spans="1:6" ht="15" customHeight="1" x14ac:dyDescent="0.15">
      <c r="A27" s="520"/>
      <c r="B27" s="517"/>
      <c r="C27" s="333" t="s">
        <v>379</v>
      </c>
      <c r="D27" s="446">
        <v>7</v>
      </c>
      <c r="E27" s="447">
        <v>7</v>
      </c>
      <c r="F27" s="448">
        <v>99.999999999999986</v>
      </c>
    </row>
    <row r="28" spans="1:6" ht="15" customHeight="1" x14ac:dyDescent="0.15">
      <c r="A28" s="520"/>
      <c r="B28" s="517" t="s">
        <v>380</v>
      </c>
      <c r="C28" s="333" t="s">
        <v>57</v>
      </c>
      <c r="D28" s="446">
        <v>10</v>
      </c>
      <c r="E28" s="447">
        <v>10</v>
      </c>
      <c r="F28" s="448">
        <v>100</v>
      </c>
    </row>
    <row r="29" spans="1:6" ht="15" customHeight="1" x14ac:dyDescent="0.15">
      <c r="A29" s="520"/>
      <c r="B29" s="517"/>
      <c r="C29" s="333" t="s">
        <v>381</v>
      </c>
      <c r="D29" s="446">
        <v>5</v>
      </c>
      <c r="E29" s="447">
        <v>5</v>
      </c>
      <c r="F29" s="448">
        <v>100</v>
      </c>
    </row>
    <row r="30" spans="1:6" ht="15" customHeight="1" x14ac:dyDescent="0.15">
      <c r="A30" s="520"/>
      <c r="B30" s="517"/>
      <c r="C30" s="333" t="s">
        <v>382</v>
      </c>
      <c r="D30" s="446">
        <v>5</v>
      </c>
      <c r="E30" s="447">
        <v>5</v>
      </c>
      <c r="F30" s="448">
        <v>100</v>
      </c>
    </row>
    <row r="31" spans="1:6" ht="15" customHeight="1" x14ac:dyDescent="0.15">
      <c r="A31" s="520"/>
      <c r="B31" s="517" t="s">
        <v>383</v>
      </c>
      <c r="C31" s="333" t="s">
        <v>57</v>
      </c>
      <c r="D31" s="446">
        <v>11</v>
      </c>
      <c r="E31" s="447">
        <v>11</v>
      </c>
      <c r="F31" s="448">
        <v>100</v>
      </c>
    </row>
    <row r="32" spans="1:6" ht="15" customHeight="1" x14ac:dyDescent="0.15">
      <c r="A32" s="520"/>
      <c r="B32" s="517"/>
      <c r="C32" s="333" t="s">
        <v>384</v>
      </c>
      <c r="D32" s="446">
        <v>5</v>
      </c>
      <c r="E32" s="447">
        <v>5</v>
      </c>
      <c r="F32" s="448">
        <v>100</v>
      </c>
    </row>
    <row r="33" spans="1:6" ht="15" customHeight="1" x14ac:dyDescent="0.15">
      <c r="A33" s="520"/>
      <c r="B33" s="517"/>
      <c r="C33" s="333" t="s">
        <v>385</v>
      </c>
      <c r="D33" s="446">
        <v>6</v>
      </c>
      <c r="E33" s="447">
        <v>6</v>
      </c>
      <c r="F33" s="448">
        <v>100</v>
      </c>
    </row>
    <row r="34" spans="1:6" ht="15" customHeight="1" x14ac:dyDescent="0.15">
      <c r="A34" s="520"/>
      <c r="B34" s="517" t="s">
        <v>386</v>
      </c>
      <c r="C34" s="333" t="s">
        <v>57</v>
      </c>
      <c r="D34" s="446">
        <v>41</v>
      </c>
      <c r="E34" s="447">
        <v>41</v>
      </c>
      <c r="F34" s="448">
        <v>100</v>
      </c>
    </row>
    <row r="35" spans="1:6" ht="15" customHeight="1" x14ac:dyDescent="0.15">
      <c r="A35" s="520"/>
      <c r="B35" s="517"/>
      <c r="C35" s="333" t="s">
        <v>387</v>
      </c>
      <c r="D35" s="446">
        <v>7</v>
      </c>
      <c r="E35" s="447">
        <v>7</v>
      </c>
      <c r="F35" s="448">
        <v>99.999999999999986</v>
      </c>
    </row>
    <row r="36" spans="1:6" ht="15" customHeight="1" x14ac:dyDescent="0.15">
      <c r="A36" s="520"/>
      <c r="B36" s="517"/>
      <c r="C36" s="333" t="s">
        <v>388</v>
      </c>
      <c r="D36" s="446">
        <v>7</v>
      </c>
      <c r="E36" s="447">
        <v>7</v>
      </c>
      <c r="F36" s="448">
        <v>99.999999999999986</v>
      </c>
    </row>
    <row r="37" spans="1:6" ht="15" customHeight="1" x14ac:dyDescent="0.15">
      <c r="A37" s="520"/>
      <c r="B37" s="517"/>
      <c r="C37" s="333" t="s">
        <v>389</v>
      </c>
      <c r="D37" s="446">
        <v>4</v>
      </c>
      <c r="E37" s="447">
        <v>4</v>
      </c>
      <c r="F37" s="448">
        <v>100</v>
      </c>
    </row>
    <row r="38" spans="1:6" ht="15" customHeight="1" x14ac:dyDescent="0.15">
      <c r="A38" s="520"/>
      <c r="B38" s="517"/>
      <c r="C38" s="333" t="s">
        <v>390</v>
      </c>
      <c r="D38" s="446">
        <v>9</v>
      </c>
      <c r="E38" s="447">
        <v>9</v>
      </c>
      <c r="F38" s="448">
        <v>100</v>
      </c>
    </row>
    <row r="39" spans="1:6" ht="15" customHeight="1" x14ac:dyDescent="0.15">
      <c r="A39" s="520"/>
      <c r="B39" s="517"/>
      <c r="C39" s="333" t="s">
        <v>391</v>
      </c>
      <c r="D39" s="446">
        <v>14</v>
      </c>
      <c r="E39" s="447">
        <v>14</v>
      </c>
      <c r="F39" s="448">
        <v>99.999999999999986</v>
      </c>
    </row>
    <row r="40" spans="1:6" ht="15" customHeight="1" x14ac:dyDescent="0.15">
      <c r="A40" s="520"/>
      <c r="B40" s="517" t="s">
        <v>392</v>
      </c>
      <c r="C40" s="333" t="s">
        <v>57</v>
      </c>
      <c r="D40" s="446">
        <v>5</v>
      </c>
      <c r="E40" s="447">
        <v>5</v>
      </c>
      <c r="F40" s="448">
        <v>100</v>
      </c>
    </row>
    <row r="41" spans="1:6" ht="15" customHeight="1" x14ac:dyDescent="0.15">
      <c r="A41" s="520"/>
      <c r="B41" s="517"/>
      <c r="C41" s="333" t="s">
        <v>393</v>
      </c>
      <c r="D41" s="446">
        <v>5</v>
      </c>
      <c r="E41" s="447">
        <v>5</v>
      </c>
      <c r="F41" s="448">
        <v>100</v>
      </c>
    </row>
    <row r="42" spans="1:6" ht="15" customHeight="1" x14ac:dyDescent="0.15">
      <c r="A42" s="520"/>
      <c r="B42" s="517" t="s">
        <v>394</v>
      </c>
      <c r="C42" s="333" t="s">
        <v>57</v>
      </c>
      <c r="D42" s="446">
        <v>34</v>
      </c>
      <c r="E42" s="447">
        <v>34</v>
      </c>
      <c r="F42" s="448">
        <v>99.999999999999986</v>
      </c>
    </row>
    <row r="43" spans="1:6" ht="15" customHeight="1" x14ac:dyDescent="0.15">
      <c r="A43" s="520"/>
      <c r="B43" s="517"/>
      <c r="C43" s="333" t="s">
        <v>395</v>
      </c>
      <c r="D43" s="446">
        <v>7</v>
      </c>
      <c r="E43" s="447">
        <v>7</v>
      </c>
      <c r="F43" s="448">
        <v>99.999999999999986</v>
      </c>
    </row>
    <row r="44" spans="1:6" ht="15" customHeight="1" x14ac:dyDescent="0.15">
      <c r="A44" s="520"/>
      <c r="B44" s="517"/>
      <c r="C44" s="333" t="s">
        <v>396</v>
      </c>
      <c r="D44" s="446">
        <v>7</v>
      </c>
      <c r="E44" s="447">
        <v>7</v>
      </c>
      <c r="F44" s="448">
        <v>99.999999999999986</v>
      </c>
    </row>
    <row r="45" spans="1:6" ht="15" customHeight="1" x14ac:dyDescent="0.15">
      <c r="A45" s="520"/>
      <c r="B45" s="517"/>
      <c r="C45" s="333" t="s">
        <v>397</v>
      </c>
      <c r="D45" s="446">
        <v>6</v>
      </c>
      <c r="E45" s="447">
        <v>6</v>
      </c>
      <c r="F45" s="448">
        <v>100</v>
      </c>
    </row>
    <row r="46" spans="1:6" ht="15" customHeight="1" x14ac:dyDescent="0.15">
      <c r="A46" s="520"/>
      <c r="B46" s="517"/>
      <c r="C46" s="333" t="s">
        <v>398</v>
      </c>
      <c r="D46" s="446">
        <v>6</v>
      </c>
      <c r="E46" s="447">
        <v>6</v>
      </c>
      <c r="F46" s="448">
        <v>100</v>
      </c>
    </row>
    <row r="47" spans="1:6" ht="15" customHeight="1" x14ac:dyDescent="0.15">
      <c r="A47" s="520"/>
      <c r="B47" s="517"/>
      <c r="C47" s="333" t="s">
        <v>399</v>
      </c>
      <c r="D47" s="446">
        <v>8</v>
      </c>
      <c r="E47" s="447">
        <v>8</v>
      </c>
      <c r="F47" s="448">
        <v>100</v>
      </c>
    </row>
    <row r="48" spans="1:6" ht="15" customHeight="1" x14ac:dyDescent="0.15">
      <c r="A48" s="520"/>
      <c r="B48" s="517" t="s">
        <v>400</v>
      </c>
      <c r="C48" s="333" t="s">
        <v>57</v>
      </c>
      <c r="D48" s="446">
        <v>89</v>
      </c>
      <c r="E48" s="447">
        <v>89</v>
      </c>
      <c r="F48" s="448">
        <v>100</v>
      </c>
    </row>
    <row r="49" spans="1:6" ht="15" customHeight="1" x14ac:dyDescent="0.15">
      <c r="A49" s="520"/>
      <c r="B49" s="517"/>
      <c r="C49" s="333" t="s">
        <v>401</v>
      </c>
      <c r="D49" s="446">
        <v>9</v>
      </c>
      <c r="E49" s="447">
        <v>9</v>
      </c>
      <c r="F49" s="448">
        <v>100</v>
      </c>
    </row>
    <row r="50" spans="1:6" ht="15" customHeight="1" x14ac:dyDescent="0.15">
      <c r="A50" s="520"/>
      <c r="B50" s="517"/>
      <c r="C50" s="333" t="s">
        <v>402</v>
      </c>
      <c r="D50" s="446">
        <v>7</v>
      </c>
      <c r="E50" s="447">
        <v>7</v>
      </c>
      <c r="F50" s="448">
        <v>99.999999999999986</v>
      </c>
    </row>
    <row r="51" spans="1:6" ht="15" customHeight="1" x14ac:dyDescent="0.15">
      <c r="A51" s="520"/>
      <c r="B51" s="517"/>
      <c r="C51" s="333" t="s">
        <v>403</v>
      </c>
      <c r="D51" s="446">
        <v>6</v>
      </c>
      <c r="E51" s="447">
        <v>6</v>
      </c>
      <c r="F51" s="448">
        <v>100</v>
      </c>
    </row>
    <row r="52" spans="1:6" ht="15" customHeight="1" x14ac:dyDescent="0.15">
      <c r="A52" s="520"/>
      <c r="B52" s="517"/>
      <c r="C52" s="333" t="s">
        <v>404</v>
      </c>
      <c r="D52" s="446">
        <v>6</v>
      </c>
      <c r="E52" s="447">
        <v>6</v>
      </c>
      <c r="F52" s="448">
        <v>100</v>
      </c>
    </row>
    <row r="53" spans="1:6" ht="15" customHeight="1" x14ac:dyDescent="0.15">
      <c r="A53" s="520"/>
      <c r="B53" s="517"/>
      <c r="C53" s="333" t="s">
        <v>405</v>
      </c>
      <c r="D53" s="446">
        <v>6</v>
      </c>
      <c r="E53" s="447">
        <v>6</v>
      </c>
      <c r="F53" s="448">
        <v>100</v>
      </c>
    </row>
    <row r="54" spans="1:6" ht="15" customHeight="1" x14ac:dyDescent="0.15">
      <c r="A54" s="520"/>
      <c r="B54" s="517"/>
      <c r="C54" s="333" t="s">
        <v>406</v>
      </c>
      <c r="D54" s="446">
        <v>7</v>
      </c>
      <c r="E54" s="447">
        <v>7</v>
      </c>
      <c r="F54" s="448">
        <v>99.999999999999986</v>
      </c>
    </row>
    <row r="55" spans="1:6" ht="15" customHeight="1" x14ac:dyDescent="0.15">
      <c r="A55" s="520"/>
      <c r="B55" s="517"/>
      <c r="C55" s="333" t="s">
        <v>407</v>
      </c>
      <c r="D55" s="446">
        <v>5</v>
      </c>
      <c r="E55" s="447">
        <v>5</v>
      </c>
      <c r="F55" s="448">
        <v>100</v>
      </c>
    </row>
    <row r="56" spans="1:6" ht="15" customHeight="1" x14ac:dyDescent="0.15">
      <c r="A56" s="520"/>
      <c r="B56" s="517"/>
      <c r="C56" s="333" t="s">
        <v>408</v>
      </c>
      <c r="D56" s="446">
        <v>9</v>
      </c>
      <c r="E56" s="447">
        <v>9</v>
      </c>
      <c r="F56" s="448">
        <v>100</v>
      </c>
    </row>
    <row r="57" spans="1:6" ht="15" customHeight="1" x14ac:dyDescent="0.15">
      <c r="A57" s="520"/>
      <c r="B57" s="517"/>
      <c r="C57" s="333" t="s">
        <v>409</v>
      </c>
      <c r="D57" s="446">
        <v>6</v>
      </c>
      <c r="E57" s="447">
        <v>6</v>
      </c>
      <c r="F57" s="448">
        <v>100</v>
      </c>
    </row>
    <row r="58" spans="1:6" ht="15" customHeight="1" x14ac:dyDescent="0.15">
      <c r="A58" s="520"/>
      <c r="B58" s="517"/>
      <c r="C58" s="333" t="s">
        <v>410</v>
      </c>
      <c r="D58" s="446">
        <v>6</v>
      </c>
      <c r="E58" s="447">
        <v>6</v>
      </c>
      <c r="F58" s="448">
        <v>100</v>
      </c>
    </row>
    <row r="59" spans="1:6" ht="15" customHeight="1" x14ac:dyDescent="0.15">
      <c r="A59" s="520"/>
      <c r="B59" s="517"/>
      <c r="C59" s="333" t="s">
        <v>411</v>
      </c>
      <c r="D59" s="446">
        <v>6</v>
      </c>
      <c r="E59" s="447">
        <v>6</v>
      </c>
      <c r="F59" s="448">
        <v>100</v>
      </c>
    </row>
    <row r="60" spans="1:6" ht="15" customHeight="1" x14ac:dyDescent="0.15">
      <c r="A60" s="520"/>
      <c r="B60" s="517"/>
      <c r="C60" s="333" t="s">
        <v>412</v>
      </c>
      <c r="D60" s="446">
        <v>5</v>
      </c>
      <c r="E60" s="447">
        <v>5</v>
      </c>
      <c r="F60" s="448">
        <v>100</v>
      </c>
    </row>
    <row r="61" spans="1:6" ht="15" customHeight="1" x14ac:dyDescent="0.15">
      <c r="A61" s="520"/>
      <c r="B61" s="517"/>
      <c r="C61" s="333" t="s">
        <v>413</v>
      </c>
      <c r="D61" s="446">
        <v>5</v>
      </c>
      <c r="E61" s="447">
        <v>5</v>
      </c>
      <c r="F61" s="448">
        <v>100</v>
      </c>
    </row>
    <row r="62" spans="1:6" ht="15" customHeight="1" x14ac:dyDescent="0.15">
      <c r="A62" s="520"/>
      <c r="B62" s="517"/>
      <c r="C62" s="333" t="s">
        <v>414</v>
      </c>
      <c r="D62" s="446">
        <v>6</v>
      </c>
      <c r="E62" s="447">
        <v>6</v>
      </c>
      <c r="F62" s="448">
        <v>100</v>
      </c>
    </row>
    <row r="63" spans="1:6" ht="15" customHeight="1" x14ac:dyDescent="0.15">
      <c r="A63" s="520"/>
      <c r="B63" s="517" t="s">
        <v>415</v>
      </c>
      <c r="C63" s="333" t="s">
        <v>57</v>
      </c>
      <c r="D63" s="446">
        <v>35</v>
      </c>
      <c r="E63" s="447">
        <v>35</v>
      </c>
      <c r="F63" s="448">
        <v>100</v>
      </c>
    </row>
    <row r="64" spans="1:6" ht="15" customHeight="1" x14ac:dyDescent="0.15">
      <c r="A64" s="520"/>
      <c r="B64" s="517"/>
      <c r="C64" s="333" t="s">
        <v>416</v>
      </c>
      <c r="D64" s="446">
        <v>3</v>
      </c>
      <c r="E64" s="447">
        <v>3</v>
      </c>
      <c r="F64" s="448">
        <v>100</v>
      </c>
    </row>
    <row r="65" spans="1:6" ht="15" customHeight="1" x14ac:dyDescent="0.15">
      <c r="A65" s="520"/>
      <c r="B65" s="517"/>
      <c r="C65" s="333" t="s">
        <v>417</v>
      </c>
      <c r="D65" s="446">
        <v>5</v>
      </c>
      <c r="E65" s="447">
        <v>5</v>
      </c>
      <c r="F65" s="448">
        <v>100</v>
      </c>
    </row>
    <row r="66" spans="1:6" ht="15" customHeight="1" x14ac:dyDescent="0.15">
      <c r="A66" s="520"/>
      <c r="B66" s="517"/>
      <c r="C66" s="333" t="s">
        <v>418</v>
      </c>
      <c r="D66" s="446">
        <v>3</v>
      </c>
      <c r="E66" s="447">
        <v>3</v>
      </c>
      <c r="F66" s="448">
        <v>100</v>
      </c>
    </row>
    <row r="67" spans="1:6" ht="15" customHeight="1" x14ac:dyDescent="0.15">
      <c r="A67" s="520"/>
      <c r="B67" s="517"/>
      <c r="C67" s="333" t="s">
        <v>419</v>
      </c>
      <c r="D67" s="446">
        <v>3</v>
      </c>
      <c r="E67" s="447">
        <v>3</v>
      </c>
      <c r="F67" s="448">
        <v>100</v>
      </c>
    </row>
    <row r="68" spans="1:6" ht="15" customHeight="1" x14ac:dyDescent="0.15">
      <c r="A68" s="520"/>
      <c r="B68" s="517"/>
      <c r="C68" s="333" t="s">
        <v>420</v>
      </c>
      <c r="D68" s="446">
        <v>4</v>
      </c>
      <c r="E68" s="447">
        <v>4</v>
      </c>
      <c r="F68" s="448">
        <v>100</v>
      </c>
    </row>
    <row r="69" spans="1:6" ht="15" customHeight="1" x14ac:dyDescent="0.15">
      <c r="A69" s="520"/>
      <c r="B69" s="517"/>
      <c r="C69" s="333" t="s">
        <v>421</v>
      </c>
      <c r="D69" s="446">
        <v>4</v>
      </c>
      <c r="E69" s="447">
        <v>4</v>
      </c>
      <c r="F69" s="448">
        <v>100</v>
      </c>
    </row>
    <row r="70" spans="1:6" ht="15" customHeight="1" x14ac:dyDescent="0.15">
      <c r="A70" s="520"/>
      <c r="B70" s="517"/>
      <c r="C70" s="333" t="s">
        <v>422</v>
      </c>
      <c r="D70" s="446">
        <v>4</v>
      </c>
      <c r="E70" s="447">
        <v>4</v>
      </c>
      <c r="F70" s="448">
        <v>100</v>
      </c>
    </row>
    <row r="71" spans="1:6" ht="15" customHeight="1" x14ac:dyDescent="0.15">
      <c r="A71" s="520"/>
      <c r="B71" s="517"/>
      <c r="C71" s="333" t="s">
        <v>423</v>
      </c>
      <c r="D71" s="446">
        <v>4</v>
      </c>
      <c r="E71" s="447">
        <v>4</v>
      </c>
      <c r="F71" s="448">
        <v>100</v>
      </c>
    </row>
    <row r="72" spans="1:6" ht="15" customHeight="1" x14ac:dyDescent="0.15">
      <c r="A72" s="520"/>
      <c r="B72" s="517"/>
      <c r="C72" s="333" t="s">
        <v>424</v>
      </c>
      <c r="D72" s="446">
        <v>5</v>
      </c>
      <c r="E72" s="447">
        <v>5</v>
      </c>
      <c r="F72" s="448">
        <v>100</v>
      </c>
    </row>
    <row r="73" spans="1:6" ht="15" customHeight="1" x14ac:dyDescent="0.15">
      <c r="A73" s="520"/>
      <c r="B73" s="517" t="s">
        <v>425</v>
      </c>
      <c r="C73" s="333" t="s">
        <v>57</v>
      </c>
      <c r="D73" s="446">
        <v>17</v>
      </c>
      <c r="E73" s="447">
        <v>17</v>
      </c>
      <c r="F73" s="448">
        <v>99.999999999999986</v>
      </c>
    </row>
    <row r="74" spans="1:6" ht="15" customHeight="1" x14ac:dyDescent="0.15">
      <c r="A74" s="520"/>
      <c r="B74" s="517"/>
      <c r="C74" s="333" t="s">
        <v>426</v>
      </c>
      <c r="D74" s="446">
        <v>7</v>
      </c>
      <c r="E74" s="447">
        <v>7</v>
      </c>
      <c r="F74" s="448">
        <v>99.999999999999986</v>
      </c>
    </row>
    <row r="75" spans="1:6" ht="15" customHeight="1" x14ac:dyDescent="0.15">
      <c r="A75" s="520"/>
      <c r="B75" s="517"/>
      <c r="C75" s="333" t="s">
        <v>427</v>
      </c>
      <c r="D75" s="446">
        <v>5</v>
      </c>
      <c r="E75" s="447">
        <v>5</v>
      </c>
      <c r="F75" s="448">
        <v>100</v>
      </c>
    </row>
    <row r="76" spans="1:6" ht="15" customHeight="1" x14ac:dyDescent="0.15">
      <c r="A76" s="520"/>
      <c r="B76" s="517"/>
      <c r="C76" s="333" t="s">
        <v>428</v>
      </c>
      <c r="D76" s="446">
        <v>5</v>
      </c>
      <c r="E76" s="447">
        <v>5</v>
      </c>
      <c r="F76" s="448">
        <v>100</v>
      </c>
    </row>
    <row r="77" spans="1:6" ht="15" customHeight="1" x14ac:dyDescent="0.15">
      <c r="A77" s="520"/>
      <c r="B77" s="517" t="s">
        <v>429</v>
      </c>
      <c r="C77" s="333" t="s">
        <v>57</v>
      </c>
      <c r="D77" s="446">
        <v>31</v>
      </c>
      <c r="E77" s="447">
        <v>31</v>
      </c>
      <c r="F77" s="448">
        <v>100</v>
      </c>
    </row>
    <row r="78" spans="1:6" ht="15" customHeight="1" x14ac:dyDescent="0.15">
      <c r="A78" s="520"/>
      <c r="B78" s="517"/>
      <c r="C78" s="333" t="s">
        <v>430</v>
      </c>
      <c r="D78" s="446">
        <v>3</v>
      </c>
      <c r="E78" s="447">
        <v>3</v>
      </c>
      <c r="F78" s="448">
        <v>100</v>
      </c>
    </row>
    <row r="79" spans="1:6" ht="15" customHeight="1" x14ac:dyDescent="0.15">
      <c r="A79" s="520"/>
      <c r="B79" s="517"/>
      <c r="C79" s="333" t="s">
        <v>431</v>
      </c>
      <c r="D79" s="446">
        <v>3</v>
      </c>
      <c r="E79" s="447">
        <v>3</v>
      </c>
      <c r="F79" s="448">
        <v>100</v>
      </c>
    </row>
    <row r="80" spans="1:6" ht="15" customHeight="1" x14ac:dyDescent="0.15">
      <c r="A80" s="520"/>
      <c r="B80" s="517"/>
      <c r="C80" s="333" t="s">
        <v>432</v>
      </c>
      <c r="D80" s="446">
        <v>3</v>
      </c>
      <c r="E80" s="447">
        <v>3</v>
      </c>
      <c r="F80" s="448">
        <v>100</v>
      </c>
    </row>
    <row r="81" spans="1:6" ht="15" customHeight="1" x14ac:dyDescent="0.15">
      <c r="A81" s="520"/>
      <c r="B81" s="517"/>
      <c r="C81" s="333" t="s">
        <v>433</v>
      </c>
      <c r="D81" s="446">
        <v>5</v>
      </c>
      <c r="E81" s="447">
        <v>5</v>
      </c>
      <c r="F81" s="448">
        <v>100</v>
      </c>
    </row>
    <row r="82" spans="1:6" ht="15" customHeight="1" x14ac:dyDescent="0.15">
      <c r="A82" s="520"/>
      <c r="B82" s="517"/>
      <c r="C82" s="333" t="s">
        <v>434</v>
      </c>
      <c r="D82" s="446">
        <v>3</v>
      </c>
      <c r="E82" s="447">
        <v>3</v>
      </c>
      <c r="F82" s="448">
        <v>100</v>
      </c>
    </row>
    <row r="83" spans="1:6" ht="15" customHeight="1" x14ac:dyDescent="0.15">
      <c r="A83" s="520"/>
      <c r="B83" s="517"/>
      <c r="C83" s="333" t="s">
        <v>435</v>
      </c>
      <c r="D83" s="446">
        <v>4</v>
      </c>
      <c r="E83" s="447">
        <v>4</v>
      </c>
      <c r="F83" s="448">
        <v>100</v>
      </c>
    </row>
    <row r="84" spans="1:6" ht="15" customHeight="1" x14ac:dyDescent="0.15">
      <c r="A84" s="520"/>
      <c r="B84" s="517"/>
      <c r="C84" s="333" t="s">
        <v>436</v>
      </c>
      <c r="D84" s="446">
        <v>4</v>
      </c>
      <c r="E84" s="447">
        <v>4</v>
      </c>
      <c r="F84" s="448">
        <v>100</v>
      </c>
    </row>
    <row r="85" spans="1:6" ht="15" customHeight="1" x14ac:dyDescent="0.15">
      <c r="A85" s="520"/>
      <c r="B85" s="517"/>
      <c r="C85" s="333" t="s">
        <v>437</v>
      </c>
      <c r="D85" s="446">
        <v>3</v>
      </c>
      <c r="E85" s="447">
        <v>3</v>
      </c>
      <c r="F85" s="448">
        <v>100</v>
      </c>
    </row>
    <row r="86" spans="1:6" ht="15" customHeight="1" x14ac:dyDescent="0.15">
      <c r="A86" s="520"/>
      <c r="B86" s="517"/>
      <c r="C86" s="333" t="s">
        <v>438</v>
      </c>
      <c r="D86" s="446">
        <v>3</v>
      </c>
      <c r="E86" s="447">
        <v>3</v>
      </c>
      <c r="F86" s="448">
        <v>100</v>
      </c>
    </row>
    <row r="87" spans="1:6" ht="15" customHeight="1" x14ac:dyDescent="0.15">
      <c r="A87" s="520"/>
      <c r="B87" s="517" t="s">
        <v>439</v>
      </c>
      <c r="C87" s="333" t="s">
        <v>57</v>
      </c>
      <c r="D87" s="446">
        <v>54.999999999999993</v>
      </c>
      <c r="E87" s="447">
        <v>54.999999999999993</v>
      </c>
      <c r="F87" s="448">
        <v>100</v>
      </c>
    </row>
    <row r="88" spans="1:6" ht="15" customHeight="1" x14ac:dyDescent="0.15">
      <c r="A88" s="520"/>
      <c r="B88" s="517"/>
      <c r="C88" s="333" t="s">
        <v>440</v>
      </c>
      <c r="D88" s="446">
        <v>7</v>
      </c>
      <c r="E88" s="447">
        <v>7</v>
      </c>
      <c r="F88" s="448">
        <v>99.999999999999986</v>
      </c>
    </row>
    <row r="89" spans="1:6" ht="15" customHeight="1" x14ac:dyDescent="0.15">
      <c r="A89" s="520"/>
      <c r="B89" s="517"/>
      <c r="C89" s="333" t="s">
        <v>441</v>
      </c>
      <c r="D89" s="446">
        <v>4</v>
      </c>
      <c r="E89" s="447">
        <v>4</v>
      </c>
      <c r="F89" s="448">
        <v>100</v>
      </c>
    </row>
    <row r="90" spans="1:6" ht="15" customHeight="1" x14ac:dyDescent="0.15">
      <c r="A90" s="520"/>
      <c r="B90" s="517"/>
      <c r="C90" s="333" t="s">
        <v>442</v>
      </c>
      <c r="D90" s="446">
        <v>6</v>
      </c>
      <c r="E90" s="447">
        <v>6</v>
      </c>
      <c r="F90" s="448">
        <v>100</v>
      </c>
    </row>
    <row r="91" spans="1:6" ht="15" customHeight="1" x14ac:dyDescent="0.15">
      <c r="A91" s="520"/>
      <c r="B91" s="517"/>
      <c r="C91" s="333" t="s">
        <v>443</v>
      </c>
      <c r="D91" s="446">
        <v>3</v>
      </c>
      <c r="E91" s="447">
        <v>3</v>
      </c>
      <c r="F91" s="448">
        <v>100</v>
      </c>
    </row>
    <row r="92" spans="1:6" ht="15" customHeight="1" x14ac:dyDescent="0.15">
      <c r="A92" s="520"/>
      <c r="B92" s="517"/>
      <c r="C92" s="333" t="s">
        <v>444</v>
      </c>
      <c r="D92" s="446">
        <v>4</v>
      </c>
      <c r="E92" s="447">
        <v>4</v>
      </c>
      <c r="F92" s="448">
        <v>100</v>
      </c>
    </row>
    <row r="93" spans="1:6" ht="15" customHeight="1" x14ac:dyDescent="0.15">
      <c r="A93" s="520"/>
      <c r="B93" s="517"/>
      <c r="C93" s="333" t="s">
        <v>445</v>
      </c>
      <c r="D93" s="446">
        <v>5</v>
      </c>
      <c r="E93" s="447">
        <v>5</v>
      </c>
      <c r="F93" s="448">
        <v>100</v>
      </c>
    </row>
    <row r="94" spans="1:6" ht="15" customHeight="1" x14ac:dyDescent="0.15">
      <c r="A94" s="520"/>
      <c r="B94" s="517"/>
      <c r="C94" s="333" t="s">
        <v>446</v>
      </c>
      <c r="D94" s="446">
        <v>4</v>
      </c>
      <c r="E94" s="447">
        <v>4</v>
      </c>
      <c r="F94" s="448">
        <v>100</v>
      </c>
    </row>
    <row r="95" spans="1:6" ht="15" customHeight="1" x14ac:dyDescent="0.15">
      <c r="A95" s="520"/>
      <c r="B95" s="517"/>
      <c r="C95" s="333" t="s">
        <v>447</v>
      </c>
      <c r="D95" s="446">
        <v>11</v>
      </c>
      <c r="E95" s="447">
        <v>11</v>
      </c>
      <c r="F95" s="448">
        <v>100</v>
      </c>
    </row>
    <row r="96" spans="1:6" ht="15" customHeight="1" x14ac:dyDescent="0.15">
      <c r="A96" s="520"/>
      <c r="B96" s="517"/>
      <c r="C96" s="333" t="s">
        <v>448</v>
      </c>
      <c r="D96" s="446">
        <v>5</v>
      </c>
      <c r="E96" s="447">
        <v>5</v>
      </c>
      <c r="F96" s="448">
        <v>100</v>
      </c>
    </row>
    <row r="97" spans="1:6" ht="15" customHeight="1" x14ac:dyDescent="0.15">
      <c r="A97" s="520"/>
      <c r="B97" s="517"/>
      <c r="C97" s="333" t="s">
        <v>449</v>
      </c>
      <c r="D97" s="446">
        <v>6</v>
      </c>
      <c r="E97" s="447">
        <v>6</v>
      </c>
      <c r="F97" s="448">
        <v>100</v>
      </c>
    </row>
    <row r="98" spans="1:6" ht="15" customHeight="1" x14ac:dyDescent="0.15">
      <c r="A98" s="520"/>
      <c r="B98" s="517" t="s">
        <v>450</v>
      </c>
      <c r="C98" s="333" t="s">
        <v>57</v>
      </c>
      <c r="D98" s="446">
        <v>12</v>
      </c>
      <c r="E98" s="447">
        <v>12</v>
      </c>
      <c r="F98" s="448">
        <v>100</v>
      </c>
    </row>
    <row r="99" spans="1:6" ht="15" customHeight="1" x14ac:dyDescent="0.15">
      <c r="A99" s="520"/>
      <c r="B99" s="517"/>
      <c r="C99" s="333" t="s">
        <v>451</v>
      </c>
      <c r="D99" s="446">
        <v>8</v>
      </c>
      <c r="E99" s="447">
        <v>8</v>
      </c>
      <c r="F99" s="448">
        <v>100</v>
      </c>
    </row>
    <row r="100" spans="1:6" ht="15" customHeight="1" x14ac:dyDescent="0.15">
      <c r="A100" s="520"/>
      <c r="B100" s="517"/>
      <c r="C100" s="333" t="s">
        <v>452</v>
      </c>
      <c r="D100" s="446">
        <v>2</v>
      </c>
      <c r="E100" s="447">
        <v>2</v>
      </c>
      <c r="F100" s="448">
        <v>100</v>
      </c>
    </row>
    <row r="101" spans="1:6" ht="15" customHeight="1" x14ac:dyDescent="0.15">
      <c r="A101" s="520"/>
      <c r="B101" s="517"/>
      <c r="C101" s="333" t="s">
        <v>453</v>
      </c>
      <c r="D101" s="446">
        <v>2</v>
      </c>
      <c r="E101" s="447">
        <v>2</v>
      </c>
      <c r="F101" s="448">
        <v>100</v>
      </c>
    </row>
  </sheetData>
  <autoFilter ref="A5:G5">
    <filterColumn colId="0" showButton="0"/>
    <filterColumn colId="1" showButton="0"/>
  </autoFilter>
  <mergeCells count="17">
    <mergeCell ref="B98:B101"/>
    <mergeCell ref="A2:F2"/>
    <mergeCell ref="A4:C4"/>
    <mergeCell ref="A5:C5"/>
    <mergeCell ref="A6:A101"/>
    <mergeCell ref="B6:C6"/>
    <mergeCell ref="B7:B27"/>
    <mergeCell ref="B28:B30"/>
    <mergeCell ref="B31:B33"/>
    <mergeCell ref="B34:B39"/>
    <mergeCell ref="B40:B41"/>
    <mergeCell ref="B42:B47"/>
    <mergeCell ref="B48:B62"/>
    <mergeCell ref="B63:B72"/>
    <mergeCell ref="B73:B76"/>
    <mergeCell ref="B77:B86"/>
    <mergeCell ref="B87:B97"/>
  </mergeCells>
  <pageMargins left="0.78740157480314965" right="0.27559055118110237" top="0.74803149606299213" bottom="0.74803149606299213" header="0.31496062992125984" footer="0.31496062992125984"/>
  <pageSetup paperSize="9" firstPageNumber="114" orientation="portrait" r:id="rId1"/>
  <headerFooter>
    <oddFooter>&amp;C&amp;P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101"/>
  <sheetViews>
    <sheetView zoomScale="90" zoomScaleNormal="90" workbookViewId="0">
      <selection activeCell="A7" sqref="A7:L102"/>
    </sheetView>
  </sheetViews>
  <sheetFormatPr defaultColWidth="10" defaultRowHeight="15" customHeight="1" x14ac:dyDescent="0.15"/>
  <cols>
    <col min="1" max="1" width="29.5" style="259" customWidth="1"/>
    <col min="2" max="2" width="24" style="259" customWidth="1"/>
    <col min="3" max="3" width="29.1640625" style="259" customWidth="1"/>
    <col min="4" max="4" width="15.1640625" style="259" customWidth="1"/>
    <col min="5" max="5" width="14.5" style="258" customWidth="1"/>
    <col min="6" max="7" width="15.1640625" style="258" customWidth="1"/>
    <col min="8" max="8" width="27.33203125" style="258" customWidth="1"/>
    <col min="9" max="9" width="32.6640625" style="259" customWidth="1"/>
    <col min="10" max="10" width="8.5" style="259" customWidth="1"/>
    <col min="11" max="16384" width="10" style="259"/>
  </cols>
  <sheetData>
    <row r="1" spans="1:11" ht="18.75" customHeight="1" x14ac:dyDescent="0.15">
      <c r="A1" s="256" t="s">
        <v>253</v>
      </c>
      <c r="B1" s="644"/>
      <c r="C1" s="644"/>
      <c r="D1" s="257"/>
      <c r="I1" s="257"/>
    </row>
    <row r="2" spans="1:11" ht="17.25" customHeight="1" x14ac:dyDescent="0.15">
      <c r="A2" s="596" t="s">
        <v>254</v>
      </c>
      <c r="B2" s="596"/>
      <c r="C2" s="596"/>
      <c r="D2" s="596"/>
      <c r="E2" s="596"/>
      <c r="F2" s="596"/>
      <c r="G2" s="596"/>
      <c r="H2" s="596"/>
      <c r="I2" s="596"/>
      <c r="J2" s="260"/>
    </row>
    <row r="3" spans="1:11" ht="15" customHeight="1" x14ac:dyDescent="0.15">
      <c r="B3" s="645"/>
      <c r="C3" s="645"/>
      <c r="D3" s="645"/>
      <c r="E3" s="645"/>
      <c r="F3" s="645"/>
      <c r="G3" s="645"/>
      <c r="H3" s="645"/>
      <c r="I3" s="645"/>
    </row>
    <row r="4" spans="1:11" ht="78" customHeight="1" x14ac:dyDescent="0.25">
      <c r="A4" s="646" t="s">
        <v>2</v>
      </c>
      <c r="B4" s="646"/>
      <c r="C4" s="646"/>
      <c r="D4" s="261" t="s">
        <v>255</v>
      </c>
      <c r="E4" s="261" t="s">
        <v>256</v>
      </c>
      <c r="F4" s="261" t="s">
        <v>257</v>
      </c>
      <c r="G4" s="261" t="s">
        <v>258</v>
      </c>
      <c r="H4" s="261" t="s">
        <v>259</v>
      </c>
      <c r="I4" s="261" t="s">
        <v>260</v>
      </c>
      <c r="K4" s="262"/>
    </row>
    <row r="5" spans="1:11" ht="15" customHeight="1" x14ac:dyDescent="0.25">
      <c r="A5" s="586" t="s">
        <v>151</v>
      </c>
      <c r="B5" s="587"/>
      <c r="C5" s="587"/>
      <c r="D5" s="263">
        <v>76364</v>
      </c>
      <c r="E5" s="263">
        <v>37025.999999999811</v>
      </c>
      <c r="F5" s="263">
        <v>44953.999999999927</v>
      </c>
      <c r="G5" s="263">
        <v>17339.000000000025</v>
      </c>
      <c r="H5" s="264">
        <f>E5/D5*100</f>
        <v>48.486197684772684</v>
      </c>
      <c r="I5" s="265">
        <f>G5/F5*100</f>
        <v>38.570538772968042</v>
      </c>
      <c r="K5" s="262"/>
    </row>
    <row r="6" spans="1:11" ht="15" customHeight="1" x14ac:dyDescent="0.15">
      <c r="A6" s="600" t="s">
        <v>358</v>
      </c>
      <c r="B6" s="602" t="s">
        <v>57</v>
      </c>
      <c r="C6" s="602"/>
      <c r="D6" s="449">
        <v>15.999999999999996</v>
      </c>
      <c r="E6" s="449">
        <v>1.0000000000000002</v>
      </c>
      <c r="F6" s="449">
        <v>91.999999999999986</v>
      </c>
      <c r="G6" s="449">
        <v>25.999999999999989</v>
      </c>
      <c r="H6" s="264">
        <f t="shared" ref="H6" si="0">E6/D6*100</f>
        <v>6.2500000000000027</v>
      </c>
      <c r="I6" s="265">
        <f t="shared" ref="I6:I54" si="1">G6/F6*100</f>
        <v>28.260869565217384</v>
      </c>
    </row>
    <row r="7" spans="1:11" ht="15" customHeight="1" x14ac:dyDescent="0.15">
      <c r="A7" s="601"/>
      <c r="B7" s="603" t="s">
        <v>359</v>
      </c>
      <c r="C7" s="394" t="s">
        <v>57</v>
      </c>
      <c r="D7" s="450">
        <v>0</v>
      </c>
      <c r="E7" s="450">
        <v>0</v>
      </c>
      <c r="F7" s="450">
        <v>45.999999999999986</v>
      </c>
      <c r="G7" s="450">
        <v>13.000000000000004</v>
      </c>
      <c r="H7" s="451"/>
      <c r="I7" s="452">
        <f t="shared" si="1"/>
        <v>28.260869565217405</v>
      </c>
    </row>
    <row r="8" spans="1:11" ht="15" customHeight="1" x14ac:dyDescent="0.15">
      <c r="A8" s="601"/>
      <c r="B8" s="603"/>
      <c r="C8" s="394" t="s">
        <v>360</v>
      </c>
      <c r="D8" s="450">
        <v>0</v>
      </c>
      <c r="E8" s="450">
        <v>0</v>
      </c>
      <c r="F8" s="450">
        <v>4</v>
      </c>
      <c r="G8" s="450">
        <v>0</v>
      </c>
      <c r="H8" s="451"/>
      <c r="I8" s="452">
        <f t="shared" si="1"/>
        <v>0</v>
      </c>
    </row>
    <row r="9" spans="1:11" ht="15" customHeight="1" x14ac:dyDescent="0.15">
      <c r="A9" s="601"/>
      <c r="B9" s="603"/>
      <c r="C9" s="394" t="s">
        <v>361</v>
      </c>
      <c r="D9" s="450">
        <v>0</v>
      </c>
      <c r="E9" s="450">
        <v>0</v>
      </c>
      <c r="F9" s="450">
        <v>0</v>
      </c>
      <c r="G9" s="450">
        <v>0</v>
      </c>
      <c r="H9" s="451"/>
      <c r="I9" s="452"/>
    </row>
    <row r="10" spans="1:11" ht="15" customHeight="1" x14ac:dyDescent="0.15">
      <c r="A10" s="601"/>
      <c r="B10" s="603"/>
      <c r="C10" s="394" t="s">
        <v>362</v>
      </c>
      <c r="D10" s="450">
        <v>0</v>
      </c>
      <c r="E10" s="450">
        <v>0</v>
      </c>
      <c r="F10" s="450">
        <v>1</v>
      </c>
      <c r="G10" s="450">
        <v>0</v>
      </c>
      <c r="H10" s="451"/>
      <c r="I10" s="452">
        <f t="shared" si="1"/>
        <v>0</v>
      </c>
    </row>
    <row r="11" spans="1:11" ht="15" customHeight="1" x14ac:dyDescent="0.15">
      <c r="A11" s="601"/>
      <c r="B11" s="603"/>
      <c r="C11" s="394" t="s">
        <v>363</v>
      </c>
      <c r="D11" s="450">
        <v>0</v>
      </c>
      <c r="E11" s="450">
        <v>0</v>
      </c>
      <c r="F11" s="450">
        <v>0</v>
      </c>
      <c r="G11" s="450">
        <v>0</v>
      </c>
      <c r="H11" s="451"/>
      <c r="I11" s="452"/>
    </row>
    <row r="12" spans="1:11" ht="15" customHeight="1" x14ac:dyDescent="0.15">
      <c r="A12" s="601"/>
      <c r="B12" s="603"/>
      <c r="C12" s="394" t="s">
        <v>364</v>
      </c>
      <c r="D12" s="450">
        <v>0</v>
      </c>
      <c r="E12" s="450">
        <v>0</v>
      </c>
      <c r="F12" s="450">
        <v>0</v>
      </c>
      <c r="G12" s="450">
        <v>0</v>
      </c>
      <c r="H12" s="451"/>
      <c r="I12" s="452"/>
    </row>
    <row r="13" spans="1:11" ht="15" customHeight="1" x14ac:dyDescent="0.15">
      <c r="A13" s="601"/>
      <c r="B13" s="603"/>
      <c r="C13" s="394" t="s">
        <v>365</v>
      </c>
      <c r="D13" s="450">
        <v>0</v>
      </c>
      <c r="E13" s="450">
        <v>0</v>
      </c>
      <c r="F13" s="450">
        <v>2</v>
      </c>
      <c r="G13" s="450">
        <v>0</v>
      </c>
      <c r="H13" s="451"/>
      <c r="I13" s="452">
        <f t="shared" si="1"/>
        <v>0</v>
      </c>
    </row>
    <row r="14" spans="1:11" ht="15" customHeight="1" x14ac:dyDescent="0.15">
      <c r="A14" s="601"/>
      <c r="B14" s="603"/>
      <c r="C14" s="394" t="s">
        <v>366</v>
      </c>
      <c r="D14" s="450">
        <v>0</v>
      </c>
      <c r="E14" s="450">
        <v>0</v>
      </c>
      <c r="F14" s="450">
        <v>2</v>
      </c>
      <c r="G14" s="450">
        <v>0</v>
      </c>
      <c r="H14" s="451"/>
      <c r="I14" s="452">
        <f t="shared" si="1"/>
        <v>0</v>
      </c>
    </row>
    <row r="15" spans="1:11" ht="15" customHeight="1" x14ac:dyDescent="0.15">
      <c r="A15" s="601"/>
      <c r="B15" s="603"/>
      <c r="C15" s="394" t="s">
        <v>367</v>
      </c>
      <c r="D15" s="450">
        <v>0</v>
      </c>
      <c r="E15" s="450">
        <v>0</v>
      </c>
      <c r="F15" s="450">
        <v>0</v>
      </c>
      <c r="G15" s="450">
        <v>0</v>
      </c>
      <c r="H15" s="451"/>
      <c r="I15" s="452"/>
    </row>
    <row r="16" spans="1:11" ht="15" customHeight="1" x14ac:dyDescent="0.15">
      <c r="A16" s="601"/>
      <c r="B16" s="603"/>
      <c r="C16" s="394" t="s">
        <v>368</v>
      </c>
      <c r="D16" s="450">
        <v>0</v>
      </c>
      <c r="E16" s="450">
        <v>0</v>
      </c>
      <c r="F16" s="450">
        <v>0</v>
      </c>
      <c r="G16" s="450">
        <v>0</v>
      </c>
      <c r="H16" s="451"/>
      <c r="I16" s="452"/>
    </row>
    <row r="17" spans="1:9" ht="15" customHeight="1" x14ac:dyDescent="0.15">
      <c r="A17" s="601"/>
      <c r="B17" s="603"/>
      <c r="C17" s="394" t="s">
        <v>369</v>
      </c>
      <c r="D17" s="450">
        <v>0</v>
      </c>
      <c r="E17" s="450">
        <v>0</v>
      </c>
      <c r="F17" s="450">
        <v>1</v>
      </c>
      <c r="G17" s="450">
        <v>1</v>
      </c>
      <c r="H17" s="451"/>
      <c r="I17" s="452">
        <f t="shared" si="1"/>
        <v>100</v>
      </c>
    </row>
    <row r="18" spans="1:9" ht="15" customHeight="1" x14ac:dyDescent="0.15">
      <c r="A18" s="601"/>
      <c r="B18" s="603"/>
      <c r="C18" s="394" t="s">
        <v>370</v>
      </c>
      <c r="D18" s="450">
        <v>0</v>
      </c>
      <c r="E18" s="450">
        <v>0</v>
      </c>
      <c r="F18" s="450">
        <v>0</v>
      </c>
      <c r="G18" s="450">
        <v>0</v>
      </c>
      <c r="H18" s="451"/>
      <c r="I18" s="452"/>
    </row>
    <row r="19" spans="1:9" ht="15" customHeight="1" x14ac:dyDescent="0.15">
      <c r="A19" s="601"/>
      <c r="B19" s="603"/>
      <c r="C19" s="394" t="s">
        <v>371</v>
      </c>
      <c r="D19" s="450">
        <v>0</v>
      </c>
      <c r="E19" s="450">
        <v>0</v>
      </c>
      <c r="F19" s="450">
        <v>0</v>
      </c>
      <c r="G19" s="450">
        <v>0</v>
      </c>
      <c r="H19" s="451"/>
      <c r="I19" s="452"/>
    </row>
    <row r="20" spans="1:9" ht="15" customHeight="1" x14ac:dyDescent="0.15">
      <c r="A20" s="601"/>
      <c r="B20" s="603"/>
      <c r="C20" s="394" t="s">
        <v>372</v>
      </c>
      <c r="D20" s="450">
        <v>0</v>
      </c>
      <c r="E20" s="450">
        <v>0</v>
      </c>
      <c r="F20" s="450">
        <v>7</v>
      </c>
      <c r="G20" s="450">
        <v>2</v>
      </c>
      <c r="H20" s="451"/>
      <c r="I20" s="452">
        <f t="shared" si="1"/>
        <v>28.571428571428569</v>
      </c>
    </row>
    <row r="21" spans="1:9" ht="15" customHeight="1" x14ac:dyDescent="0.15">
      <c r="A21" s="601"/>
      <c r="B21" s="603"/>
      <c r="C21" s="394" t="s">
        <v>373</v>
      </c>
      <c r="D21" s="450">
        <v>0</v>
      </c>
      <c r="E21" s="450">
        <v>0</v>
      </c>
      <c r="F21" s="450">
        <v>2</v>
      </c>
      <c r="G21" s="450">
        <v>0</v>
      </c>
      <c r="H21" s="451"/>
      <c r="I21" s="452">
        <f t="shared" si="1"/>
        <v>0</v>
      </c>
    </row>
    <row r="22" spans="1:9" ht="15" customHeight="1" x14ac:dyDescent="0.15">
      <c r="A22" s="601"/>
      <c r="B22" s="603"/>
      <c r="C22" s="394" t="s">
        <v>374</v>
      </c>
      <c r="D22" s="450">
        <v>0</v>
      </c>
      <c r="E22" s="450">
        <v>0</v>
      </c>
      <c r="F22" s="450">
        <v>3</v>
      </c>
      <c r="G22" s="450">
        <v>0</v>
      </c>
      <c r="H22" s="451"/>
      <c r="I22" s="452">
        <f t="shared" si="1"/>
        <v>0</v>
      </c>
    </row>
    <row r="23" spans="1:9" ht="15" customHeight="1" x14ac:dyDescent="0.15">
      <c r="A23" s="601"/>
      <c r="B23" s="603"/>
      <c r="C23" s="394" t="s">
        <v>375</v>
      </c>
      <c r="D23" s="450">
        <v>0</v>
      </c>
      <c r="E23" s="450">
        <v>0</v>
      </c>
      <c r="F23" s="450">
        <v>11</v>
      </c>
      <c r="G23" s="450">
        <v>4</v>
      </c>
      <c r="H23" s="451"/>
      <c r="I23" s="452">
        <f t="shared" si="1"/>
        <v>36.363636363636367</v>
      </c>
    </row>
    <row r="24" spans="1:9" ht="15" customHeight="1" x14ac:dyDescent="0.15">
      <c r="A24" s="601"/>
      <c r="B24" s="603"/>
      <c r="C24" s="394" t="s">
        <v>376</v>
      </c>
      <c r="D24" s="450">
        <v>0</v>
      </c>
      <c r="E24" s="450">
        <v>0</v>
      </c>
      <c r="F24" s="450">
        <v>1</v>
      </c>
      <c r="G24" s="450">
        <v>0</v>
      </c>
      <c r="H24" s="451"/>
      <c r="I24" s="452">
        <f t="shared" si="1"/>
        <v>0</v>
      </c>
    </row>
    <row r="25" spans="1:9" ht="15" customHeight="1" x14ac:dyDescent="0.15">
      <c r="A25" s="601"/>
      <c r="B25" s="603"/>
      <c r="C25" s="394" t="s">
        <v>377</v>
      </c>
      <c r="D25" s="450">
        <v>0</v>
      </c>
      <c r="E25" s="450">
        <v>0</v>
      </c>
      <c r="F25" s="450">
        <v>8</v>
      </c>
      <c r="G25" s="450">
        <v>2</v>
      </c>
      <c r="H25" s="451"/>
      <c r="I25" s="452">
        <f t="shared" si="1"/>
        <v>25</v>
      </c>
    </row>
    <row r="26" spans="1:9" ht="15" customHeight="1" x14ac:dyDescent="0.15">
      <c r="A26" s="601"/>
      <c r="B26" s="603"/>
      <c r="C26" s="394" t="s">
        <v>378</v>
      </c>
      <c r="D26" s="450">
        <v>0</v>
      </c>
      <c r="E26" s="450">
        <v>0</v>
      </c>
      <c r="F26" s="450">
        <v>4</v>
      </c>
      <c r="G26" s="450">
        <v>4</v>
      </c>
      <c r="H26" s="451"/>
      <c r="I26" s="452">
        <f t="shared" si="1"/>
        <v>100</v>
      </c>
    </row>
    <row r="27" spans="1:9" ht="15" customHeight="1" x14ac:dyDescent="0.15">
      <c r="A27" s="601"/>
      <c r="B27" s="603"/>
      <c r="C27" s="394" t="s">
        <v>379</v>
      </c>
      <c r="D27" s="450">
        <v>0</v>
      </c>
      <c r="E27" s="450">
        <v>0</v>
      </c>
      <c r="F27" s="450">
        <v>0</v>
      </c>
      <c r="G27" s="450">
        <v>0</v>
      </c>
      <c r="H27" s="451"/>
      <c r="I27" s="452"/>
    </row>
    <row r="28" spans="1:9" ht="15" customHeight="1" x14ac:dyDescent="0.15">
      <c r="A28" s="601"/>
      <c r="B28" s="603" t="s">
        <v>380</v>
      </c>
      <c r="C28" s="394" t="s">
        <v>57</v>
      </c>
      <c r="D28" s="450">
        <v>0</v>
      </c>
      <c r="E28" s="450">
        <v>0</v>
      </c>
      <c r="F28" s="450">
        <v>0</v>
      </c>
      <c r="G28" s="450">
        <v>0</v>
      </c>
      <c r="H28" s="451"/>
      <c r="I28" s="452"/>
    </row>
    <row r="29" spans="1:9" ht="15" customHeight="1" x14ac:dyDescent="0.15">
      <c r="A29" s="601"/>
      <c r="B29" s="603"/>
      <c r="C29" s="394" t="s">
        <v>381</v>
      </c>
      <c r="D29" s="450">
        <v>0</v>
      </c>
      <c r="E29" s="450">
        <v>0</v>
      </c>
      <c r="F29" s="450">
        <v>0</v>
      </c>
      <c r="G29" s="450">
        <v>0</v>
      </c>
      <c r="H29" s="451"/>
      <c r="I29" s="452"/>
    </row>
    <row r="30" spans="1:9" ht="15" customHeight="1" x14ac:dyDescent="0.15">
      <c r="A30" s="601"/>
      <c r="B30" s="603"/>
      <c r="C30" s="394" t="s">
        <v>382</v>
      </c>
      <c r="D30" s="450">
        <v>0</v>
      </c>
      <c r="E30" s="450">
        <v>0</v>
      </c>
      <c r="F30" s="450">
        <v>0</v>
      </c>
      <c r="G30" s="450">
        <v>0</v>
      </c>
      <c r="H30" s="451"/>
      <c r="I30" s="452"/>
    </row>
    <row r="31" spans="1:9" ht="15" customHeight="1" x14ac:dyDescent="0.15">
      <c r="A31" s="601"/>
      <c r="B31" s="603" t="s">
        <v>383</v>
      </c>
      <c r="C31" s="394" t="s">
        <v>57</v>
      </c>
      <c r="D31" s="450">
        <v>0</v>
      </c>
      <c r="E31" s="450">
        <v>0</v>
      </c>
      <c r="F31" s="450">
        <v>2</v>
      </c>
      <c r="G31" s="450">
        <v>0</v>
      </c>
      <c r="H31" s="451"/>
      <c r="I31" s="452">
        <f t="shared" si="1"/>
        <v>0</v>
      </c>
    </row>
    <row r="32" spans="1:9" ht="15" customHeight="1" x14ac:dyDescent="0.15">
      <c r="A32" s="601"/>
      <c r="B32" s="603"/>
      <c r="C32" s="394" t="s">
        <v>384</v>
      </c>
      <c r="D32" s="450">
        <v>0</v>
      </c>
      <c r="E32" s="450">
        <v>0</v>
      </c>
      <c r="F32" s="450">
        <v>2</v>
      </c>
      <c r="G32" s="450">
        <v>0</v>
      </c>
      <c r="H32" s="451"/>
      <c r="I32" s="452">
        <f t="shared" si="1"/>
        <v>0</v>
      </c>
    </row>
    <row r="33" spans="1:9" ht="15" customHeight="1" x14ac:dyDescent="0.15">
      <c r="A33" s="601"/>
      <c r="B33" s="603"/>
      <c r="C33" s="394" t="s">
        <v>385</v>
      </c>
      <c r="D33" s="450">
        <v>0</v>
      </c>
      <c r="E33" s="450">
        <v>0</v>
      </c>
      <c r="F33" s="450">
        <v>0</v>
      </c>
      <c r="G33" s="450">
        <v>0</v>
      </c>
      <c r="H33" s="451"/>
      <c r="I33" s="452"/>
    </row>
    <row r="34" spans="1:9" ht="15" customHeight="1" x14ac:dyDescent="0.15">
      <c r="A34" s="601"/>
      <c r="B34" s="603" t="s">
        <v>386</v>
      </c>
      <c r="C34" s="394" t="s">
        <v>57</v>
      </c>
      <c r="D34" s="450">
        <v>0</v>
      </c>
      <c r="E34" s="450">
        <v>0</v>
      </c>
      <c r="F34" s="450">
        <v>0</v>
      </c>
      <c r="G34" s="450">
        <v>0</v>
      </c>
      <c r="H34" s="451"/>
      <c r="I34" s="452"/>
    </row>
    <row r="35" spans="1:9" ht="15" customHeight="1" x14ac:dyDescent="0.15">
      <c r="A35" s="601"/>
      <c r="B35" s="603"/>
      <c r="C35" s="394" t="s">
        <v>387</v>
      </c>
      <c r="D35" s="450">
        <v>0</v>
      </c>
      <c r="E35" s="450">
        <v>0</v>
      </c>
      <c r="F35" s="450">
        <v>0</v>
      </c>
      <c r="G35" s="450">
        <v>0</v>
      </c>
      <c r="H35" s="451"/>
      <c r="I35" s="452"/>
    </row>
    <row r="36" spans="1:9" ht="15" customHeight="1" x14ac:dyDescent="0.15">
      <c r="A36" s="601"/>
      <c r="B36" s="603"/>
      <c r="C36" s="394" t="s">
        <v>388</v>
      </c>
      <c r="D36" s="450">
        <v>0</v>
      </c>
      <c r="E36" s="450">
        <v>0</v>
      </c>
      <c r="F36" s="450">
        <v>0</v>
      </c>
      <c r="G36" s="450">
        <v>0</v>
      </c>
      <c r="H36" s="451"/>
      <c r="I36" s="452"/>
    </row>
    <row r="37" spans="1:9" ht="15" customHeight="1" x14ac:dyDescent="0.15">
      <c r="A37" s="601"/>
      <c r="B37" s="603"/>
      <c r="C37" s="394" t="s">
        <v>389</v>
      </c>
      <c r="D37" s="450">
        <v>0</v>
      </c>
      <c r="E37" s="450">
        <v>0</v>
      </c>
      <c r="F37" s="450">
        <v>0</v>
      </c>
      <c r="G37" s="450"/>
      <c r="H37" s="451"/>
      <c r="I37" s="452"/>
    </row>
    <row r="38" spans="1:9" ht="15" customHeight="1" x14ac:dyDescent="0.15">
      <c r="A38" s="601"/>
      <c r="B38" s="603"/>
      <c r="C38" s="394" t="s">
        <v>390</v>
      </c>
      <c r="D38" s="450">
        <v>0</v>
      </c>
      <c r="E38" s="450">
        <v>0</v>
      </c>
      <c r="F38" s="450">
        <v>0</v>
      </c>
      <c r="G38" s="450">
        <v>0</v>
      </c>
      <c r="H38" s="451"/>
      <c r="I38" s="452"/>
    </row>
    <row r="39" spans="1:9" ht="15" customHeight="1" x14ac:dyDescent="0.15">
      <c r="A39" s="601"/>
      <c r="B39" s="603"/>
      <c r="C39" s="394" t="s">
        <v>391</v>
      </c>
      <c r="D39" s="450">
        <v>0</v>
      </c>
      <c r="E39" s="450">
        <v>0</v>
      </c>
      <c r="F39" s="450">
        <v>0</v>
      </c>
      <c r="G39" s="450">
        <v>0</v>
      </c>
      <c r="H39" s="451"/>
      <c r="I39" s="452"/>
    </row>
    <row r="40" spans="1:9" ht="15" customHeight="1" x14ac:dyDescent="0.15">
      <c r="A40" s="601"/>
      <c r="B40" s="603" t="s">
        <v>392</v>
      </c>
      <c r="C40" s="394" t="s">
        <v>57</v>
      </c>
      <c r="D40" s="450">
        <v>2</v>
      </c>
      <c r="E40" s="450">
        <v>0</v>
      </c>
      <c r="F40" s="450">
        <v>1</v>
      </c>
      <c r="G40" s="450">
        <v>0</v>
      </c>
      <c r="H40" s="451">
        <f t="shared" ref="H40:H49" si="2">E40/D40*100</f>
        <v>0</v>
      </c>
      <c r="I40" s="452">
        <f t="shared" si="1"/>
        <v>0</v>
      </c>
    </row>
    <row r="41" spans="1:9" ht="15" customHeight="1" x14ac:dyDescent="0.15">
      <c r="A41" s="601"/>
      <c r="B41" s="603"/>
      <c r="C41" s="394" t="s">
        <v>393</v>
      </c>
      <c r="D41" s="450">
        <v>2</v>
      </c>
      <c r="E41" s="450">
        <v>0</v>
      </c>
      <c r="F41" s="450">
        <v>1</v>
      </c>
      <c r="G41" s="450">
        <v>0</v>
      </c>
      <c r="H41" s="451">
        <f t="shared" si="2"/>
        <v>0</v>
      </c>
      <c r="I41" s="452">
        <f t="shared" si="1"/>
        <v>0</v>
      </c>
    </row>
    <row r="42" spans="1:9" ht="15" customHeight="1" x14ac:dyDescent="0.15">
      <c r="A42" s="601"/>
      <c r="B42" s="603" t="s">
        <v>394</v>
      </c>
      <c r="C42" s="394" t="s">
        <v>57</v>
      </c>
      <c r="D42" s="450">
        <v>1</v>
      </c>
      <c r="E42" s="450">
        <v>0</v>
      </c>
      <c r="F42" s="450">
        <v>5</v>
      </c>
      <c r="G42" s="450">
        <v>0</v>
      </c>
      <c r="H42" s="451">
        <f t="shared" si="2"/>
        <v>0</v>
      </c>
      <c r="I42" s="452">
        <f t="shared" si="1"/>
        <v>0</v>
      </c>
    </row>
    <row r="43" spans="1:9" ht="15" customHeight="1" x14ac:dyDescent="0.15">
      <c r="A43" s="601"/>
      <c r="B43" s="603"/>
      <c r="C43" s="394" t="s">
        <v>395</v>
      </c>
      <c r="D43" s="450">
        <v>1</v>
      </c>
      <c r="E43" s="450">
        <v>0</v>
      </c>
      <c r="F43" s="450">
        <v>0</v>
      </c>
      <c r="G43" s="450">
        <v>0</v>
      </c>
      <c r="H43" s="451">
        <f t="shared" si="2"/>
        <v>0</v>
      </c>
      <c r="I43" s="452"/>
    </row>
    <row r="44" spans="1:9" ht="15" customHeight="1" x14ac:dyDescent="0.15">
      <c r="A44" s="601"/>
      <c r="B44" s="603"/>
      <c r="C44" s="394" t="s">
        <v>396</v>
      </c>
      <c r="D44" s="450">
        <v>0</v>
      </c>
      <c r="E44" s="450">
        <v>0</v>
      </c>
      <c r="F44" s="450">
        <v>0</v>
      </c>
      <c r="G44" s="450">
        <v>0</v>
      </c>
      <c r="H44" s="451"/>
      <c r="I44" s="452"/>
    </row>
    <row r="45" spans="1:9" ht="15" customHeight="1" x14ac:dyDescent="0.15">
      <c r="A45" s="601"/>
      <c r="B45" s="603"/>
      <c r="C45" s="394" t="s">
        <v>397</v>
      </c>
      <c r="D45" s="450">
        <v>0</v>
      </c>
      <c r="E45" s="450">
        <v>0</v>
      </c>
      <c r="F45" s="450">
        <v>0</v>
      </c>
      <c r="G45" s="450">
        <v>0</v>
      </c>
      <c r="H45" s="451"/>
      <c r="I45" s="452"/>
    </row>
    <row r="46" spans="1:9" ht="15" customHeight="1" x14ac:dyDescent="0.15">
      <c r="A46" s="601"/>
      <c r="B46" s="603"/>
      <c r="C46" s="394" t="s">
        <v>398</v>
      </c>
      <c r="D46" s="450">
        <v>0</v>
      </c>
      <c r="E46" s="450">
        <v>0</v>
      </c>
      <c r="F46" s="450">
        <v>0</v>
      </c>
      <c r="G46" s="450">
        <v>0</v>
      </c>
      <c r="H46" s="451"/>
      <c r="I46" s="452"/>
    </row>
    <row r="47" spans="1:9" ht="15" customHeight="1" x14ac:dyDescent="0.15">
      <c r="A47" s="601"/>
      <c r="B47" s="603"/>
      <c r="C47" s="394" t="s">
        <v>399</v>
      </c>
      <c r="D47" s="450">
        <v>0</v>
      </c>
      <c r="E47" s="450">
        <v>0</v>
      </c>
      <c r="F47" s="450">
        <v>5</v>
      </c>
      <c r="G47" s="450">
        <v>0</v>
      </c>
      <c r="H47" s="451"/>
      <c r="I47" s="452">
        <f t="shared" si="1"/>
        <v>0</v>
      </c>
    </row>
    <row r="48" spans="1:9" ht="15" customHeight="1" x14ac:dyDescent="0.15">
      <c r="A48" s="601"/>
      <c r="B48" s="603" t="s">
        <v>400</v>
      </c>
      <c r="C48" s="394" t="s">
        <v>57</v>
      </c>
      <c r="D48" s="450">
        <v>5</v>
      </c>
      <c r="E48" s="450">
        <v>1.0000000000000002</v>
      </c>
      <c r="F48" s="450">
        <v>6</v>
      </c>
      <c r="G48" s="450">
        <v>2</v>
      </c>
      <c r="H48" s="451">
        <f t="shared" si="2"/>
        <v>20.000000000000004</v>
      </c>
      <c r="I48" s="452">
        <f t="shared" si="1"/>
        <v>33.333333333333329</v>
      </c>
    </row>
    <row r="49" spans="1:9" ht="15" customHeight="1" x14ac:dyDescent="0.15">
      <c r="A49" s="601"/>
      <c r="B49" s="603"/>
      <c r="C49" s="394" t="s">
        <v>401</v>
      </c>
      <c r="D49" s="450">
        <v>2</v>
      </c>
      <c r="E49" s="450">
        <v>0</v>
      </c>
      <c r="F49" s="450">
        <v>0</v>
      </c>
      <c r="G49" s="450">
        <v>0</v>
      </c>
      <c r="H49" s="451">
        <f t="shared" si="2"/>
        <v>0</v>
      </c>
      <c r="I49" s="452"/>
    </row>
    <row r="50" spans="1:9" ht="15" customHeight="1" x14ac:dyDescent="0.15">
      <c r="A50" s="601"/>
      <c r="B50" s="603"/>
      <c r="C50" s="394" t="s">
        <v>402</v>
      </c>
      <c r="D50" s="450">
        <v>0</v>
      </c>
      <c r="E50" s="450">
        <v>0</v>
      </c>
      <c r="F50" s="450">
        <v>0</v>
      </c>
      <c r="G50" s="450">
        <v>0</v>
      </c>
      <c r="H50" s="451"/>
      <c r="I50" s="452"/>
    </row>
    <row r="51" spans="1:9" ht="15" customHeight="1" x14ac:dyDescent="0.15">
      <c r="A51" s="601"/>
      <c r="B51" s="603"/>
      <c r="C51" s="394" t="s">
        <v>403</v>
      </c>
      <c r="D51" s="450">
        <v>0</v>
      </c>
      <c r="E51" s="450">
        <v>0</v>
      </c>
      <c r="F51" s="450">
        <v>0</v>
      </c>
      <c r="G51" s="450">
        <v>0</v>
      </c>
      <c r="H51" s="451"/>
      <c r="I51" s="452"/>
    </row>
    <row r="52" spans="1:9" ht="15" customHeight="1" x14ac:dyDescent="0.15">
      <c r="A52" s="601"/>
      <c r="B52" s="603"/>
      <c r="C52" s="394" t="s">
        <v>404</v>
      </c>
      <c r="D52" s="450">
        <v>0</v>
      </c>
      <c r="E52" s="450">
        <v>0</v>
      </c>
      <c r="F52" s="450">
        <v>0</v>
      </c>
      <c r="G52" s="450">
        <v>0</v>
      </c>
      <c r="H52" s="451"/>
      <c r="I52" s="452"/>
    </row>
    <row r="53" spans="1:9" ht="15" customHeight="1" x14ac:dyDescent="0.15">
      <c r="A53" s="601"/>
      <c r="B53" s="603"/>
      <c r="C53" s="394" t="s">
        <v>405</v>
      </c>
      <c r="D53" s="450">
        <v>0</v>
      </c>
      <c r="E53" s="450">
        <v>0</v>
      </c>
      <c r="F53" s="450">
        <v>0</v>
      </c>
      <c r="G53" s="450">
        <v>0</v>
      </c>
      <c r="H53" s="451"/>
      <c r="I53" s="452"/>
    </row>
    <row r="54" spans="1:9" ht="15" customHeight="1" x14ac:dyDescent="0.15">
      <c r="A54" s="601"/>
      <c r="B54" s="603"/>
      <c r="C54" s="394" t="s">
        <v>406</v>
      </c>
      <c r="D54" s="450">
        <v>0</v>
      </c>
      <c r="E54" s="450">
        <v>0</v>
      </c>
      <c r="F54" s="450">
        <v>4</v>
      </c>
      <c r="G54" s="450">
        <v>0</v>
      </c>
      <c r="H54" s="451"/>
      <c r="I54" s="452">
        <f t="shared" si="1"/>
        <v>0</v>
      </c>
    </row>
    <row r="55" spans="1:9" ht="15" customHeight="1" x14ac:dyDescent="0.15">
      <c r="A55" s="601"/>
      <c r="B55" s="603"/>
      <c r="C55" s="394" t="s">
        <v>407</v>
      </c>
      <c r="D55" s="450">
        <v>0</v>
      </c>
      <c r="E55" s="450">
        <v>0</v>
      </c>
      <c r="F55" s="450">
        <v>0</v>
      </c>
      <c r="G55" s="450">
        <v>0</v>
      </c>
      <c r="H55" s="451"/>
      <c r="I55" s="452"/>
    </row>
    <row r="56" spans="1:9" ht="15" customHeight="1" x14ac:dyDescent="0.15">
      <c r="A56" s="601"/>
      <c r="B56" s="603"/>
      <c r="C56" s="394" t="s">
        <v>408</v>
      </c>
      <c r="D56" s="450">
        <v>1</v>
      </c>
      <c r="E56" s="450">
        <v>1</v>
      </c>
      <c r="F56" s="450">
        <v>0</v>
      </c>
      <c r="G56" s="450">
        <v>0</v>
      </c>
      <c r="H56" s="451">
        <f t="shared" ref="H56:H99" si="3">E56/D56*100</f>
        <v>100</v>
      </c>
      <c r="I56" s="452"/>
    </row>
    <row r="57" spans="1:9" ht="15" customHeight="1" x14ac:dyDescent="0.15">
      <c r="A57" s="601"/>
      <c r="B57" s="603"/>
      <c r="C57" s="394" t="s">
        <v>409</v>
      </c>
      <c r="D57" s="450">
        <v>2</v>
      </c>
      <c r="E57" s="450">
        <v>0</v>
      </c>
      <c r="F57" s="450">
        <v>0</v>
      </c>
      <c r="G57" s="450">
        <v>0</v>
      </c>
      <c r="H57" s="451">
        <f t="shared" si="3"/>
        <v>0</v>
      </c>
      <c r="I57" s="452"/>
    </row>
    <row r="58" spans="1:9" ht="15" customHeight="1" x14ac:dyDescent="0.15">
      <c r="A58" s="601"/>
      <c r="B58" s="603"/>
      <c r="C58" s="394" t="s">
        <v>410</v>
      </c>
      <c r="D58" s="450">
        <v>0</v>
      </c>
      <c r="E58" s="450">
        <v>0</v>
      </c>
      <c r="F58" s="450">
        <v>0</v>
      </c>
      <c r="G58" s="450">
        <v>0</v>
      </c>
      <c r="H58" s="451"/>
      <c r="I58" s="452"/>
    </row>
    <row r="59" spans="1:9" ht="15" customHeight="1" x14ac:dyDescent="0.15">
      <c r="A59" s="601"/>
      <c r="B59" s="603"/>
      <c r="C59" s="394" t="s">
        <v>411</v>
      </c>
      <c r="D59" s="450">
        <v>0</v>
      </c>
      <c r="E59" s="450">
        <v>0</v>
      </c>
      <c r="F59" s="450">
        <v>2</v>
      </c>
      <c r="G59" s="450">
        <v>2</v>
      </c>
      <c r="H59" s="451"/>
      <c r="I59" s="452">
        <f t="shared" ref="I59:I99" si="4">G59/F59*100</f>
        <v>100</v>
      </c>
    </row>
    <row r="60" spans="1:9" ht="15" customHeight="1" x14ac:dyDescent="0.15">
      <c r="A60" s="601"/>
      <c r="B60" s="603"/>
      <c r="C60" s="394" t="s">
        <v>412</v>
      </c>
      <c r="D60" s="450">
        <v>0</v>
      </c>
      <c r="E60" s="450">
        <v>0</v>
      </c>
      <c r="F60" s="450">
        <v>0</v>
      </c>
      <c r="G60" s="450">
        <v>0</v>
      </c>
      <c r="H60" s="451"/>
      <c r="I60" s="452"/>
    </row>
    <row r="61" spans="1:9" ht="15" customHeight="1" x14ac:dyDescent="0.15">
      <c r="A61" s="601"/>
      <c r="B61" s="603"/>
      <c r="C61" s="394" t="s">
        <v>413</v>
      </c>
      <c r="D61" s="450">
        <v>0</v>
      </c>
      <c r="E61" s="450">
        <v>0</v>
      </c>
      <c r="F61" s="450">
        <v>0</v>
      </c>
      <c r="G61" s="450">
        <v>0</v>
      </c>
      <c r="H61" s="451"/>
      <c r="I61" s="452"/>
    </row>
    <row r="62" spans="1:9" ht="15" customHeight="1" x14ac:dyDescent="0.15">
      <c r="A62" s="601"/>
      <c r="B62" s="603"/>
      <c r="C62" s="394" t="s">
        <v>414</v>
      </c>
      <c r="D62" s="450">
        <v>0</v>
      </c>
      <c r="E62" s="450">
        <v>0</v>
      </c>
      <c r="F62" s="450">
        <v>0</v>
      </c>
      <c r="G62" s="450"/>
      <c r="H62" s="451"/>
      <c r="I62" s="452"/>
    </row>
    <row r="63" spans="1:9" ht="15" customHeight="1" x14ac:dyDescent="0.15">
      <c r="A63" s="601"/>
      <c r="B63" s="603" t="s">
        <v>415</v>
      </c>
      <c r="C63" s="394" t="s">
        <v>57</v>
      </c>
      <c r="D63" s="450">
        <v>0</v>
      </c>
      <c r="E63" s="450">
        <v>0</v>
      </c>
      <c r="F63" s="450">
        <v>6</v>
      </c>
      <c r="G63" s="450">
        <v>4</v>
      </c>
      <c r="H63" s="451"/>
      <c r="I63" s="452">
        <f t="shared" si="4"/>
        <v>66.666666666666657</v>
      </c>
    </row>
    <row r="64" spans="1:9" ht="15" customHeight="1" x14ac:dyDescent="0.15">
      <c r="A64" s="601"/>
      <c r="B64" s="603"/>
      <c r="C64" s="394" t="s">
        <v>416</v>
      </c>
      <c r="D64" s="450">
        <v>0</v>
      </c>
      <c r="E64" s="450">
        <v>0</v>
      </c>
      <c r="F64" s="450">
        <v>0</v>
      </c>
      <c r="G64" s="450">
        <v>0</v>
      </c>
      <c r="H64" s="451"/>
      <c r="I64" s="452"/>
    </row>
    <row r="65" spans="1:9" ht="15" customHeight="1" x14ac:dyDescent="0.15">
      <c r="A65" s="601"/>
      <c r="B65" s="603"/>
      <c r="C65" s="394" t="s">
        <v>417</v>
      </c>
      <c r="D65" s="450">
        <v>0</v>
      </c>
      <c r="E65" s="450">
        <v>0</v>
      </c>
      <c r="F65" s="450">
        <v>0</v>
      </c>
      <c r="G65" s="450">
        <v>0</v>
      </c>
      <c r="H65" s="451"/>
      <c r="I65" s="452"/>
    </row>
    <row r="66" spans="1:9" ht="15" customHeight="1" x14ac:dyDescent="0.15">
      <c r="A66" s="601"/>
      <c r="B66" s="603"/>
      <c r="C66" s="394" t="s">
        <v>418</v>
      </c>
      <c r="D66" s="450">
        <v>0</v>
      </c>
      <c r="E66" s="450">
        <v>0</v>
      </c>
      <c r="F66" s="450">
        <v>1</v>
      </c>
      <c r="G66" s="450">
        <v>1</v>
      </c>
      <c r="H66" s="451"/>
      <c r="I66" s="452">
        <f t="shared" si="4"/>
        <v>100</v>
      </c>
    </row>
    <row r="67" spans="1:9" ht="15" customHeight="1" x14ac:dyDescent="0.15">
      <c r="A67" s="601"/>
      <c r="B67" s="603"/>
      <c r="C67" s="394" t="s">
        <v>419</v>
      </c>
      <c r="D67" s="450">
        <v>0</v>
      </c>
      <c r="E67" s="450">
        <v>0</v>
      </c>
      <c r="F67" s="450">
        <v>0</v>
      </c>
      <c r="G67" s="450">
        <v>0</v>
      </c>
      <c r="H67" s="451"/>
      <c r="I67" s="452"/>
    </row>
    <row r="68" spans="1:9" ht="15" customHeight="1" x14ac:dyDescent="0.15">
      <c r="A68" s="601"/>
      <c r="B68" s="603"/>
      <c r="C68" s="394" t="s">
        <v>420</v>
      </c>
      <c r="D68" s="450">
        <v>0</v>
      </c>
      <c r="E68" s="450">
        <v>0</v>
      </c>
      <c r="F68" s="450">
        <v>1</v>
      </c>
      <c r="G68" s="450">
        <v>1</v>
      </c>
      <c r="H68" s="451"/>
      <c r="I68" s="452">
        <f t="shared" si="4"/>
        <v>100</v>
      </c>
    </row>
    <row r="69" spans="1:9" ht="15" customHeight="1" x14ac:dyDescent="0.15">
      <c r="A69" s="601"/>
      <c r="B69" s="603"/>
      <c r="C69" s="394" t="s">
        <v>421</v>
      </c>
      <c r="D69" s="450">
        <v>0</v>
      </c>
      <c r="E69" s="450">
        <v>0</v>
      </c>
      <c r="F69" s="450">
        <v>0</v>
      </c>
      <c r="G69" s="450">
        <v>0</v>
      </c>
      <c r="H69" s="451"/>
      <c r="I69" s="452"/>
    </row>
    <row r="70" spans="1:9" ht="15" customHeight="1" x14ac:dyDescent="0.15">
      <c r="A70" s="601"/>
      <c r="B70" s="603"/>
      <c r="C70" s="394" t="s">
        <v>422</v>
      </c>
      <c r="D70" s="450">
        <v>0</v>
      </c>
      <c r="E70" s="450">
        <v>0</v>
      </c>
      <c r="F70" s="450">
        <v>3</v>
      </c>
      <c r="G70" s="450">
        <v>1</v>
      </c>
      <c r="H70" s="451"/>
      <c r="I70" s="452">
        <f t="shared" si="4"/>
        <v>33.333333333333329</v>
      </c>
    </row>
    <row r="71" spans="1:9" ht="15" customHeight="1" x14ac:dyDescent="0.15">
      <c r="A71" s="601"/>
      <c r="B71" s="603"/>
      <c r="C71" s="394" t="s">
        <v>423</v>
      </c>
      <c r="D71" s="450">
        <v>0</v>
      </c>
      <c r="E71" s="450">
        <v>0</v>
      </c>
      <c r="F71" s="450">
        <v>0</v>
      </c>
      <c r="G71" s="450">
        <v>0</v>
      </c>
      <c r="H71" s="451"/>
      <c r="I71" s="452"/>
    </row>
    <row r="72" spans="1:9" ht="15" customHeight="1" x14ac:dyDescent="0.15">
      <c r="A72" s="601"/>
      <c r="B72" s="603"/>
      <c r="C72" s="394" t="s">
        <v>424</v>
      </c>
      <c r="D72" s="450">
        <v>0</v>
      </c>
      <c r="E72" s="450">
        <v>0</v>
      </c>
      <c r="F72" s="450">
        <v>1</v>
      </c>
      <c r="G72" s="450">
        <v>1</v>
      </c>
      <c r="H72" s="451"/>
      <c r="I72" s="452">
        <f t="shared" si="4"/>
        <v>100</v>
      </c>
    </row>
    <row r="73" spans="1:9" ht="15" customHeight="1" x14ac:dyDescent="0.15">
      <c r="A73" s="601"/>
      <c r="B73" s="603" t="s">
        <v>425</v>
      </c>
      <c r="C73" s="394" t="s">
        <v>57</v>
      </c>
      <c r="D73" s="450">
        <v>3</v>
      </c>
      <c r="E73" s="450">
        <v>0</v>
      </c>
      <c r="F73" s="450">
        <v>6</v>
      </c>
      <c r="G73" s="450">
        <v>0</v>
      </c>
      <c r="H73" s="451">
        <f t="shared" si="3"/>
        <v>0</v>
      </c>
      <c r="I73" s="452">
        <f t="shared" si="4"/>
        <v>0</v>
      </c>
    </row>
    <row r="74" spans="1:9" ht="15" customHeight="1" x14ac:dyDescent="0.15">
      <c r="A74" s="601"/>
      <c r="B74" s="603"/>
      <c r="C74" s="394" t="s">
        <v>426</v>
      </c>
      <c r="D74" s="450">
        <v>1</v>
      </c>
      <c r="E74" s="450">
        <v>0</v>
      </c>
      <c r="F74" s="450">
        <v>2</v>
      </c>
      <c r="G74" s="450">
        <v>0</v>
      </c>
      <c r="H74" s="451">
        <f t="shared" si="3"/>
        <v>0</v>
      </c>
      <c r="I74" s="452">
        <f t="shared" si="4"/>
        <v>0</v>
      </c>
    </row>
    <row r="75" spans="1:9" ht="15" customHeight="1" x14ac:dyDescent="0.15">
      <c r="A75" s="601"/>
      <c r="B75" s="603"/>
      <c r="C75" s="394" t="s">
        <v>427</v>
      </c>
      <c r="D75" s="450">
        <v>0</v>
      </c>
      <c r="E75" s="450">
        <v>0</v>
      </c>
      <c r="F75" s="450">
        <v>4</v>
      </c>
      <c r="G75" s="450">
        <v>0</v>
      </c>
      <c r="H75" s="451"/>
      <c r="I75" s="452">
        <f t="shared" si="4"/>
        <v>0</v>
      </c>
    </row>
    <row r="76" spans="1:9" ht="15" customHeight="1" x14ac:dyDescent="0.15">
      <c r="A76" s="601"/>
      <c r="B76" s="603"/>
      <c r="C76" s="394" t="s">
        <v>428</v>
      </c>
      <c r="D76" s="450">
        <v>2</v>
      </c>
      <c r="E76" s="450">
        <v>0</v>
      </c>
      <c r="F76" s="450">
        <v>0</v>
      </c>
      <c r="G76" s="450">
        <v>0</v>
      </c>
      <c r="H76" s="451">
        <f t="shared" si="3"/>
        <v>0</v>
      </c>
      <c r="I76" s="452"/>
    </row>
    <row r="77" spans="1:9" ht="15" customHeight="1" x14ac:dyDescent="0.15">
      <c r="A77" s="601"/>
      <c r="B77" s="603" t="s">
        <v>429</v>
      </c>
      <c r="C77" s="394" t="s">
        <v>57</v>
      </c>
      <c r="D77" s="450">
        <v>0</v>
      </c>
      <c r="E77" s="450">
        <v>0</v>
      </c>
      <c r="F77" s="450">
        <v>2.0000000000000004</v>
      </c>
      <c r="G77" s="450">
        <v>2.0000000000000004</v>
      </c>
      <c r="H77" s="451"/>
      <c r="I77" s="452">
        <f t="shared" si="4"/>
        <v>100</v>
      </c>
    </row>
    <row r="78" spans="1:9" ht="15" customHeight="1" x14ac:dyDescent="0.15">
      <c r="A78" s="601"/>
      <c r="B78" s="603"/>
      <c r="C78" s="394" t="s">
        <v>430</v>
      </c>
      <c r="D78" s="450">
        <v>0</v>
      </c>
      <c r="E78" s="450">
        <v>0</v>
      </c>
      <c r="F78" s="450">
        <v>0</v>
      </c>
      <c r="G78" s="450">
        <v>0</v>
      </c>
      <c r="H78" s="451"/>
      <c r="I78" s="452"/>
    </row>
    <row r="79" spans="1:9" ht="15" customHeight="1" x14ac:dyDescent="0.15">
      <c r="A79" s="601"/>
      <c r="B79" s="603"/>
      <c r="C79" s="394" t="s">
        <v>431</v>
      </c>
      <c r="D79" s="450">
        <v>0</v>
      </c>
      <c r="E79" s="450">
        <v>0</v>
      </c>
      <c r="F79" s="450">
        <v>0</v>
      </c>
      <c r="G79" s="450">
        <v>0</v>
      </c>
      <c r="H79" s="451"/>
      <c r="I79" s="452"/>
    </row>
    <row r="80" spans="1:9" ht="15" customHeight="1" x14ac:dyDescent="0.15">
      <c r="A80" s="601"/>
      <c r="B80" s="603"/>
      <c r="C80" s="394" t="s">
        <v>432</v>
      </c>
      <c r="D80" s="450">
        <v>0</v>
      </c>
      <c r="E80" s="450">
        <v>0</v>
      </c>
      <c r="F80" s="450">
        <v>0</v>
      </c>
      <c r="G80" s="450">
        <v>0</v>
      </c>
      <c r="H80" s="451"/>
      <c r="I80" s="452"/>
    </row>
    <row r="81" spans="1:9" ht="15" customHeight="1" x14ac:dyDescent="0.15">
      <c r="A81" s="601"/>
      <c r="B81" s="603"/>
      <c r="C81" s="394" t="s">
        <v>433</v>
      </c>
      <c r="D81" s="450">
        <v>0</v>
      </c>
      <c r="E81" s="450">
        <v>0</v>
      </c>
      <c r="F81" s="450">
        <v>2</v>
      </c>
      <c r="G81" s="450">
        <v>2</v>
      </c>
      <c r="H81" s="451"/>
      <c r="I81" s="452">
        <f t="shared" si="4"/>
        <v>100</v>
      </c>
    </row>
    <row r="82" spans="1:9" ht="15" customHeight="1" x14ac:dyDescent="0.15">
      <c r="A82" s="601"/>
      <c r="B82" s="603"/>
      <c r="C82" s="394" t="s">
        <v>434</v>
      </c>
      <c r="D82" s="450">
        <v>0</v>
      </c>
      <c r="E82" s="450">
        <v>0</v>
      </c>
      <c r="F82" s="450">
        <v>0</v>
      </c>
      <c r="G82" s="450">
        <v>0</v>
      </c>
      <c r="H82" s="451"/>
      <c r="I82" s="452"/>
    </row>
    <row r="83" spans="1:9" ht="15" customHeight="1" x14ac:dyDescent="0.15">
      <c r="A83" s="601"/>
      <c r="B83" s="603"/>
      <c r="C83" s="394" t="s">
        <v>435</v>
      </c>
      <c r="D83" s="450">
        <v>0</v>
      </c>
      <c r="E83" s="450">
        <v>0</v>
      </c>
      <c r="F83" s="450">
        <v>0</v>
      </c>
      <c r="G83" s="450">
        <v>0</v>
      </c>
      <c r="H83" s="451"/>
      <c r="I83" s="452"/>
    </row>
    <row r="84" spans="1:9" ht="15" customHeight="1" x14ac:dyDescent="0.15">
      <c r="A84" s="601"/>
      <c r="B84" s="603"/>
      <c r="C84" s="394" t="s">
        <v>436</v>
      </c>
      <c r="D84" s="450">
        <v>0</v>
      </c>
      <c r="E84" s="450">
        <v>0</v>
      </c>
      <c r="F84" s="450">
        <v>0</v>
      </c>
      <c r="G84" s="450">
        <v>0</v>
      </c>
      <c r="H84" s="451"/>
      <c r="I84" s="452"/>
    </row>
    <row r="85" spans="1:9" ht="15" customHeight="1" x14ac:dyDescent="0.15">
      <c r="A85" s="601"/>
      <c r="B85" s="603"/>
      <c r="C85" s="394" t="s">
        <v>437</v>
      </c>
      <c r="D85" s="450">
        <v>0</v>
      </c>
      <c r="E85" s="450">
        <v>0</v>
      </c>
      <c r="F85" s="450">
        <v>0</v>
      </c>
      <c r="G85" s="450">
        <v>0</v>
      </c>
      <c r="H85" s="451"/>
      <c r="I85" s="452"/>
    </row>
    <row r="86" spans="1:9" ht="15" customHeight="1" x14ac:dyDescent="0.15">
      <c r="A86" s="601"/>
      <c r="B86" s="603"/>
      <c r="C86" s="394" t="s">
        <v>438</v>
      </c>
      <c r="D86" s="450">
        <v>0</v>
      </c>
      <c r="E86" s="450">
        <v>0</v>
      </c>
      <c r="F86" s="450">
        <v>0</v>
      </c>
      <c r="G86" s="450">
        <v>0</v>
      </c>
      <c r="H86" s="451"/>
      <c r="I86" s="452"/>
    </row>
    <row r="87" spans="1:9" ht="15" customHeight="1" x14ac:dyDescent="0.15">
      <c r="A87" s="601"/>
      <c r="B87" s="603" t="s">
        <v>439</v>
      </c>
      <c r="C87" s="394" t="s">
        <v>57</v>
      </c>
      <c r="D87" s="450">
        <v>0</v>
      </c>
      <c r="E87" s="450">
        <v>0</v>
      </c>
      <c r="F87" s="450">
        <v>13</v>
      </c>
      <c r="G87" s="450">
        <v>5</v>
      </c>
      <c r="H87" s="451"/>
      <c r="I87" s="452">
        <f t="shared" si="4"/>
        <v>38.461538461538467</v>
      </c>
    </row>
    <row r="88" spans="1:9" ht="15" customHeight="1" x14ac:dyDescent="0.15">
      <c r="A88" s="601"/>
      <c r="B88" s="603"/>
      <c r="C88" s="394" t="s">
        <v>440</v>
      </c>
      <c r="D88" s="450">
        <v>0</v>
      </c>
      <c r="E88" s="450"/>
      <c r="F88" s="450">
        <v>2</v>
      </c>
      <c r="G88" s="450">
        <v>0</v>
      </c>
      <c r="H88" s="451"/>
      <c r="I88" s="452">
        <f t="shared" si="4"/>
        <v>0</v>
      </c>
    </row>
    <row r="89" spans="1:9" ht="15" customHeight="1" x14ac:dyDescent="0.15">
      <c r="A89" s="601"/>
      <c r="B89" s="603"/>
      <c r="C89" s="394" t="s">
        <v>441</v>
      </c>
      <c r="D89" s="450">
        <v>0</v>
      </c>
      <c r="E89" s="450">
        <v>0</v>
      </c>
      <c r="F89" s="450">
        <v>2</v>
      </c>
      <c r="G89" s="450">
        <v>0</v>
      </c>
      <c r="H89" s="451"/>
      <c r="I89" s="452">
        <f t="shared" si="4"/>
        <v>0</v>
      </c>
    </row>
    <row r="90" spans="1:9" ht="15" customHeight="1" x14ac:dyDescent="0.15">
      <c r="A90" s="601"/>
      <c r="B90" s="603"/>
      <c r="C90" s="394" t="s">
        <v>442</v>
      </c>
      <c r="D90" s="450">
        <v>0</v>
      </c>
      <c r="E90" s="450">
        <v>0</v>
      </c>
      <c r="F90" s="450">
        <v>0</v>
      </c>
      <c r="G90" s="450">
        <v>0</v>
      </c>
      <c r="H90" s="451"/>
      <c r="I90" s="452"/>
    </row>
    <row r="91" spans="1:9" ht="15" customHeight="1" x14ac:dyDescent="0.15">
      <c r="A91" s="601"/>
      <c r="B91" s="603"/>
      <c r="C91" s="394" t="s">
        <v>443</v>
      </c>
      <c r="D91" s="450">
        <v>0</v>
      </c>
      <c r="E91" s="450">
        <v>0</v>
      </c>
      <c r="F91" s="450">
        <v>0</v>
      </c>
      <c r="G91" s="450">
        <v>0</v>
      </c>
      <c r="H91" s="451"/>
      <c r="I91" s="452"/>
    </row>
    <row r="92" spans="1:9" ht="15" customHeight="1" x14ac:dyDescent="0.15">
      <c r="A92" s="601"/>
      <c r="B92" s="603"/>
      <c r="C92" s="394" t="s">
        <v>444</v>
      </c>
      <c r="D92" s="450">
        <v>0</v>
      </c>
      <c r="E92" s="450">
        <v>0</v>
      </c>
      <c r="F92" s="450">
        <v>1</v>
      </c>
      <c r="G92" s="450">
        <v>1</v>
      </c>
      <c r="H92" s="451"/>
      <c r="I92" s="452">
        <f t="shared" si="4"/>
        <v>100</v>
      </c>
    </row>
    <row r="93" spans="1:9" ht="15" customHeight="1" x14ac:dyDescent="0.15">
      <c r="A93" s="601"/>
      <c r="B93" s="603"/>
      <c r="C93" s="394" t="s">
        <v>445</v>
      </c>
      <c r="D93" s="450">
        <v>0</v>
      </c>
      <c r="E93" s="450">
        <v>0</v>
      </c>
      <c r="F93" s="450">
        <v>0</v>
      </c>
      <c r="G93" s="450">
        <v>0</v>
      </c>
      <c r="H93" s="451"/>
      <c r="I93" s="452"/>
    </row>
    <row r="94" spans="1:9" ht="15" customHeight="1" x14ac:dyDescent="0.15">
      <c r="A94" s="601"/>
      <c r="B94" s="603"/>
      <c r="C94" s="394" t="s">
        <v>446</v>
      </c>
      <c r="D94" s="450">
        <v>0</v>
      </c>
      <c r="E94" s="450">
        <v>0</v>
      </c>
      <c r="F94" s="450">
        <v>2</v>
      </c>
      <c r="G94" s="450">
        <v>0</v>
      </c>
      <c r="H94" s="451"/>
      <c r="I94" s="452">
        <f t="shared" si="4"/>
        <v>0</v>
      </c>
    </row>
    <row r="95" spans="1:9" ht="15" customHeight="1" x14ac:dyDescent="0.15">
      <c r="A95" s="601"/>
      <c r="B95" s="603"/>
      <c r="C95" s="394" t="s">
        <v>447</v>
      </c>
      <c r="D95" s="450">
        <v>0</v>
      </c>
      <c r="E95" s="450">
        <v>0</v>
      </c>
      <c r="F95" s="450">
        <v>1</v>
      </c>
      <c r="G95" s="450">
        <v>0</v>
      </c>
      <c r="H95" s="451"/>
      <c r="I95" s="452">
        <f t="shared" si="4"/>
        <v>0</v>
      </c>
    </row>
    <row r="96" spans="1:9" ht="15" customHeight="1" x14ac:dyDescent="0.15">
      <c r="A96" s="601"/>
      <c r="B96" s="603"/>
      <c r="C96" s="394" t="s">
        <v>448</v>
      </c>
      <c r="D96" s="450">
        <v>0</v>
      </c>
      <c r="E96" s="450">
        <v>0</v>
      </c>
      <c r="F96" s="450">
        <v>2</v>
      </c>
      <c r="G96" s="450">
        <v>2</v>
      </c>
      <c r="H96" s="451"/>
      <c r="I96" s="452">
        <f t="shared" si="4"/>
        <v>100</v>
      </c>
    </row>
    <row r="97" spans="1:9" ht="15" customHeight="1" x14ac:dyDescent="0.15">
      <c r="A97" s="601"/>
      <c r="B97" s="603"/>
      <c r="C97" s="394" t="s">
        <v>449</v>
      </c>
      <c r="D97" s="450">
        <v>0</v>
      </c>
      <c r="E97" s="450">
        <v>0</v>
      </c>
      <c r="F97" s="450">
        <v>3</v>
      </c>
      <c r="G97" s="450">
        <v>2</v>
      </c>
      <c r="H97" s="451"/>
      <c r="I97" s="452">
        <f t="shared" si="4"/>
        <v>66.666666666666657</v>
      </c>
    </row>
    <row r="98" spans="1:9" ht="15" customHeight="1" x14ac:dyDescent="0.15">
      <c r="A98" s="601"/>
      <c r="B98" s="603" t="s">
        <v>450</v>
      </c>
      <c r="C98" s="394" t="s">
        <v>57</v>
      </c>
      <c r="D98" s="450">
        <v>5</v>
      </c>
      <c r="E98" s="450">
        <v>0</v>
      </c>
      <c r="F98" s="450">
        <v>5</v>
      </c>
      <c r="G98" s="450">
        <v>0</v>
      </c>
      <c r="H98" s="451">
        <f t="shared" si="3"/>
        <v>0</v>
      </c>
      <c r="I98" s="452">
        <f t="shared" si="4"/>
        <v>0</v>
      </c>
    </row>
    <row r="99" spans="1:9" ht="15" customHeight="1" x14ac:dyDescent="0.15">
      <c r="A99" s="601"/>
      <c r="B99" s="603"/>
      <c r="C99" s="394" t="s">
        <v>451</v>
      </c>
      <c r="D99" s="450">
        <v>5</v>
      </c>
      <c r="E99" s="450">
        <v>0</v>
      </c>
      <c r="F99" s="450">
        <v>5</v>
      </c>
      <c r="G99" s="450">
        <v>0</v>
      </c>
      <c r="H99" s="451">
        <f t="shared" si="3"/>
        <v>0</v>
      </c>
      <c r="I99" s="452">
        <f t="shared" si="4"/>
        <v>0</v>
      </c>
    </row>
    <row r="100" spans="1:9" ht="15" customHeight="1" x14ac:dyDescent="0.15">
      <c r="A100" s="601"/>
      <c r="B100" s="603"/>
      <c r="C100" s="394" t="s">
        <v>452</v>
      </c>
      <c r="D100" s="450">
        <v>0</v>
      </c>
      <c r="E100" s="450"/>
      <c r="F100" s="450">
        <v>0</v>
      </c>
      <c r="G100" s="450"/>
      <c r="H100" s="451"/>
      <c r="I100" s="452"/>
    </row>
    <row r="101" spans="1:9" ht="15" customHeight="1" x14ac:dyDescent="0.15">
      <c r="A101" s="601"/>
      <c r="B101" s="603"/>
      <c r="C101" s="394" t="s">
        <v>453</v>
      </c>
      <c r="D101" s="450">
        <v>0</v>
      </c>
      <c r="E101" s="450"/>
      <c r="F101" s="450">
        <v>0</v>
      </c>
      <c r="G101" s="450"/>
      <c r="H101" s="451"/>
      <c r="I101" s="452"/>
    </row>
  </sheetData>
  <autoFilter ref="A5:K5">
    <filterColumn colId="0" showButton="0"/>
    <filterColumn colId="1" showButton="0"/>
  </autoFilter>
  <mergeCells count="19">
    <mergeCell ref="A6:A101"/>
    <mergeCell ref="B6:C6"/>
    <mergeCell ref="B7:B27"/>
    <mergeCell ref="B28:B30"/>
    <mergeCell ref="B31:B33"/>
    <mergeCell ref="B34:B39"/>
    <mergeCell ref="B40:B41"/>
    <mergeCell ref="B42:B47"/>
    <mergeCell ref="B48:B62"/>
    <mergeCell ref="B63:B72"/>
    <mergeCell ref="B73:B76"/>
    <mergeCell ref="B77:B86"/>
    <mergeCell ref="B87:B97"/>
    <mergeCell ref="B98:B101"/>
    <mergeCell ref="B1:C1"/>
    <mergeCell ref="A2:I2"/>
    <mergeCell ref="B3:I3"/>
    <mergeCell ref="A4:C4"/>
    <mergeCell ref="A5:C5"/>
  </mergeCells>
  <pageMargins left="0.78740157480314965" right="0.22" top="0.74803149606299213" bottom="0.74803149606299213" header="0.31496062992125984" footer="0.31496062992125984"/>
  <pageSetup paperSize="9" firstPageNumber="118" orientation="portrait" r:id="rId1"/>
  <headerFooter>
    <oddFooter>&amp;C&amp;P</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02"/>
  <sheetViews>
    <sheetView zoomScale="90" zoomScaleNormal="90" workbookViewId="0">
      <selection activeCell="A7" sqref="A7:L102"/>
    </sheetView>
  </sheetViews>
  <sheetFormatPr defaultRowHeight="15" customHeight="1" x14ac:dyDescent="0.15"/>
  <cols>
    <col min="1" max="1" width="20.1640625" style="267" customWidth="1"/>
    <col min="2" max="2" width="17.1640625" style="267" customWidth="1"/>
    <col min="3" max="3" width="29.1640625" style="267" customWidth="1"/>
    <col min="4" max="6" width="10.5" style="268" customWidth="1"/>
    <col min="7" max="7" width="13.6640625" style="268" customWidth="1"/>
    <col min="8" max="10" width="10.5" style="268" customWidth="1"/>
    <col min="11" max="11" width="13.83203125" style="268" customWidth="1"/>
    <col min="12" max="19" width="14.5" style="267" customWidth="1"/>
    <col min="20" max="258" width="9.33203125" style="267"/>
    <col min="259" max="259" width="10" style="267" customWidth="1"/>
    <col min="260" max="260" width="25.33203125" style="267" customWidth="1"/>
    <col min="261" max="261" width="16.5" style="267" customWidth="1"/>
    <col min="262" max="262" width="12.5" style="267" customWidth="1"/>
    <col min="263" max="263" width="14" style="267" customWidth="1"/>
    <col min="264" max="264" width="13" style="267" customWidth="1"/>
    <col min="265" max="265" width="11" style="267" customWidth="1"/>
    <col min="266" max="266" width="14" style="267" customWidth="1"/>
    <col min="267" max="267" width="13.5" style="267" customWidth="1"/>
    <col min="268" max="514" width="9.33203125" style="267"/>
    <col min="515" max="515" width="10" style="267" customWidth="1"/>
    <col min="516" max="516" width="25.33203125" style="267" customWidth="1"/>
    <col min="517" max="517" width="16.5" style="267" customWidth="1"/>
    <col min="518" max="518" width="12.5" style="267" customWidth="1"/>
    <col min="519" max="519" width="14" style="267" customWidth="1"/>
    <col min="520" max="520" width="13" style="267" customWidth="1"/>
    <col min="521" max="521" width="11" style="267" customWidth="1"/>
    <col min="522" max="522" width="14" style="267" customWidth="1"/>
    <col min="523" max="523" width="13.5" style="267" customWidth="1"/>
    <col min="524" max="770" width="9.33203125" style="267"/>
    <col min="771" max="771" width="10" style="267" customWidth="1"/>
    <col min="772" max="772" width="25.33203125" style="267" customWidth="1"/>
    <col min="773" max="773" width="16.5" style="267" customWidth="1"/>
    <col min="774" max="774" width="12.5" style="267" customWidth="1"/>
    <col min="775" max="775" width="14" style="267" customWidth="1"/>
    <col min="776" max="776" width="13" style="267" customWidth="1"/>
    <col min="777" max="777" width="11" style="267" customWidth="1"/>
    <col min="778" max="778" width="14" style="267" customWidth="1"/>
    <col min="779" max="779" width="13.5" style="267" customWidth="1"/>
    <col min="780" max="1026" width="9.33203125" style="267"/>
    <col min="1027" max="1027" width="10" style="267" customWidth="1"/>
    <col min="1028" max="1028" width="25.33203125" style="267" customWidth="1"/>
    <col min="1029" max="1029" width="16.5" style="267" customWidth="1"/>
    <col min="1030" max="1030" width="12.5" style="267" customWidth="1"/>
    <col min="1031" max="1031" width="14" style="267" customWidth="1"/>
    <col min="1032" max="1032" width="13" style="267" customWidth="1"/>
    <col min="1033" max="1033" width="11" style="267" customWidth="1"/>
    <col min="1034" max="1034" width="14" style="267" customWidth="1"/>
    <col min="1035" max="1035" width="13.5" style="267" customWidth="1"/>
    <col min="1036" max="1282" width="9.33203125" style="267"/>
    <col min="1283" max="1283" width="10" style="267" customWidth="1"/>
    <col min="1284" max="1284" width="25.33203125" style="267" customWidth="1"/>
    <col min="1285" max="1285" width="16.5" style="267" customWidth="1"/>
    <col min="1286" max="1286" width="12.5" style="267" customWidth="1"/>
    <col min="1287" max="1287" width="14" style="267" customWidth="1"/>
    <col min="1288" max="1288" width="13" style="267" customWidth="1"/>
    <col min="1289" max="1289" width="11" style="267" customWidth="1"/>
    <col min="1290" max="1290" width="14" style="267" customWidth="1"/>
    <col min="1291" max="1291" width="13.5" style="267" customWidth="1"/>
    <col min="1292" max="1538" width="9.33203125" style="267"/>
    <col min="1539" max="1539" width="10" style="267" customWidth="1"/>
    <col min="1540" max="1540" width="25.33203125" style="267" customWidth="1"/>
    <col min="1541" max="1541" width="16.5" style="267" customWidth="1"/>
    <col min="1542" max="1542" width="12.5" style="267" customWidth="1"/>
    <col min="1543" max="1543" width="14" style="267" customWidth="1"/>
    <col min="1544" max="1544" width="13" style="267" customWidth="1"/>
    <col min="1545" max="1545" width="11" style="267" customWidth="1"/>
    <col min="1546" max="1546" width="14" style="267" customWidth="1"/>
    <col min="1547" max="1547" width="13.5" style="267" customWidth="1"/>
    <col min="1548" max="1794" width="9.33203125" style="267"/>
    <col min="1795" max="1795" width="10" style="267" customWidth="1"/>
    <col min="1796" max="1796" width="25.33203125" style="267" customWidth="1"/>
    <col min="1797" max="1797" width="16.5" style="267" customWidth="1"/>
    <col min="1798" max="1798" width="12.5" style="267" customWidth="1"/>
    <col min="1799" max="1799" width="14" style="267" customWidth="1"/>
    <col min="1800" max="1800" width="13" style="267" customWidth="1"/>
    <col min="1801" max="1801" width="11" style="267" customWidth="1"/>
    <col min="1802" max="1802" width="14" style="267" customWidth="1"/>
    <col min="1803" max="1803" width="13.5" style="267" customWidth="1"/>
    <col min="1804" max="2050" width="9.33203125" style="267"/>
    <col min="2051" max="2051" width="10" style="267" customWidth="1"/>
    <col min="2052" max="2052" width="25.33203125" style="267" customWidth="1"/>
    <col min="2053" max="2053" width="16.5" style="267" customWidth="1"/>
    <col min="2054" max="2054" width="12.5" style="267" customWidth="1"/>
    <col min="2055" max="2055" width="14" style="267" customWidth="1"/>
    <col min="2056" max="2056" width="13" style="267" customWidth="1"/>
    <col min="2057" max="2057" width="11" style="267" customWidth="1"/>
    <col min="2058" max="2058" width="14" style="267" customWidth="1"/>
    <col min="2059" max="2059" width="13.5" style="267" customWidth="1"/>
    <col min="2060" max="2306" width="9.33203125" style="267"/>
    <col min="2307" max="2307" width="10" style="267" customWidth="1"/>
    <col min="2308" max="2308" width="25.33203125" style="267" customWidth="1"/>
    <col min="2309" max="2309" width="16.5" style="267" customWidth="1"/>
    <col min="2310" max="2310" width="12.5" style="267" customWidth="1"/>
    <col min="2311" max="2311" width="14" style="267" customWidth="1"/>
    <col min="2312" max="2312" width="13" style="267" customWidth="1"/>
    <col min="2313" max="2313" width="11" style="267" customWidth="1"/>
    <col min="2314" max="2314" width="14" style="267" customWidth="1"/>
    <col min="2315" max="2315" width="13.5" style="267" customWidth="1"/>
    <col min="2316" max="2562" width="9.33203125" style="267"/>
    <col min="2563" max="2563" width="10" style="267" customWidth="1"/>
    <col min="2564" max="2564" width="25.33203125" style="267" customWidth="1"/>
    <col min="2565" max="2565" width="16.5" style="267" customWidth="1"/>
    <col min="2566" max="2566" width="12.5" style="267" customWidth="1"/>
    <col min="2567" max="2567" width="14" style="267" customWidth="1"/>
    <col min="2568" max="2568" width="13" style="267" customWidth="1"/>
    <col min="2569" max="2569" width="11" style="267" customWidth="1"/>
    <col min="2570" max="2570" width="14" style="267" customWidth="1"/>
    <col min="2571" max="2571" width="13.5" style="267" customWidth="1"/>
    <col min="2572" max="2818" width="9.33203125" style="267"/>
    <col min="2819" max="2819" width="10" style="267" customWidth="1"/>
    <col min="2820" max="2820" width="25.33203125" style="267" customWidth="1"/>
    <col min="2821" max="2821" width="16.5" style="267" customWidth="1"/>
    <col min="2822" max="2822" width="12.5" style="267" customWidth="1"/>
    <col min="2823" max="2823" width="14" style="267" customWidth="1"/>
    <col min="2824" max="2824" width="13" style="267" customWidth="1"/>
    <col min="2825" max="2825" width="11" style="267" customWidth="1"/>
    <col min="2826" max="2826" width="14" style="267" customWidth="1"/>
    <col min="2827" max="2827" width="13.5" style="267" customWidth="1"/>
    <col min="2828" max="3074" width="9.33203125" style="267"/>
    <col min="3075" max="3075" width="10" style="267" customWidth="1"/>
    <col min="3076" max="3076" width="25.33203125" style="267" customWidth="1"/>
    <col min="3077" max="3077" width="16.5" style="267" customWidth="1"/>
    <col min="3078" max="3078" width="12.5" style="267" customWidth="1"/>
    <col min="3079" max="3079" width="14" style="267" customWidth="1"/>
    <col min="3080" max="3080" width="13" style="267" customWidth="1"/>
    <col min="3081" max="3081" width="11" style="267" customWidth="1"/>
    <col min="3082" max="3082" width="14" style="267" customWidth="1"/>
    <col min="3083" max="3083" width="13.5" style="267" customWidth="1"/>
    <col min="3084" max="3330" width="9.33203125" style="267"/>
    <col min="3331" max="3331" width="10" style="267" customWidth="1"/>
    <col min="3332" max="3332" width="25.33203125" style="267" customWidth="1"/>
    <col min="3333" max="3333" width="16.5" style="267" customWidth="1"/>
    <col min="3334" max="3334" width="12.5" style="267" customWidth="1"/>
    <col min="3335" max="3335" width="14" style="267" customWidth="1"/>
    <col min="3336" max="3336" width="13" style="267" customWidth="1"/>
    <col min="3337" max="3337" width="11" style="267" customWidth="1"/>
    <col min="3338" max="3338" width="14" style="267" customWidth="1"/>
    <col min="3339" max="3339" width="13.5" style="267" customWidth="1"/>
    <col min="3340" max="3586" width="9.33203125" style="267"/>
    <col min="3587" max="3587" width="10" style="267" customWidth="1"/>
    <col min="3588" max="3588" width="25.33203125" style="267" customWidth="1"/>
    <col min="3589" max="3589" width="16.5" style="267" customWidth="1"/>
    <col min="3590" max="3590" width="12.5" style="267" customWidth="1"/>
    <col min="3591" max="3591" width="14" style="267" customWidth="1"/>
    <col min="3592" max="3592" width="13" style="267" customWidth="1"/>
    <col min="3593" max="3593" width="11" style="267" customWidth="1"/>
    <col min="3594" max="3594" width="14" style="267" customWidth="1"/>
    <col min="3595" max="3595" width="13.5" style="267" customWidth="1"/>
    <col min="3596" max="3842" width="9.33203125" style="267"/>
    <col min="3843" max="3843" width="10" style="267" customWidth="1"/>
    <col min="3844" max="3844" width="25.33203125" style="267" customWidth="1"/>
    <col min="3845" max="3845" width="16.5" style="267" customWidth="1"/>
    <col min="3846" max="3846" width="12.5" style="267" customWidth="1"/>
    <col min="3847" max="3847" width="14" style="267" customWidth="1"/>
    <col min="3848" max="3848" width="13" style="267" customWidth="1"/>
    <col min="3849" max="3849" width="11" style="267" customWidth="1"/>
    <col min="3850" max="3850" width="14" style="267" customWidth="1"/>
    <col min="3851" max="3851" width="13.5" style="267" customWidth="1"/>
    <col min="3852" max="4098" width="9.33203125" style="267"/>
    <col min="4099" max="4099" width="10" style="267" customWidth="1"/>
    <col min="4100" max="4100" width="25.33203125" style="267" customWidth="1"/>
    <col min="4101" max="4101" width="16.5" style="267" customWidth="1"/>
    <col min="4102" max="4102" width="12.5" style="267" customWidth="1"/>
    <col min="4103" max="4103" width="14" style="267" customWidth="1"/>
    <col min="4104" max="4104" width="13" style="267" customWidth="1"/>
    <col min="4105" max="4105" width="11" style="267" customWidth="1"/>
    <col min="4106" max="4106" width="14" style="267" customWidth="1"/>
    <col min="4107" max="4107" width="13.5" style="267" customWidth="1"/>
    <col min="4108" max="4354" width="9.33203125" style="267"/>
    <col min="4355" max="4355" width="10" style="267" customWidth="1"/>
    <col min="4356" max="4356" width="25.33203125" style="267" customWidth="1"/>
    <col min="4357" max="4357" width="16.5" style="267" customWidth="1"/>
    <col min="4358" max="4358" width="12.5" style="267" customWidth="1"/>
    <col min="4359" max="4359" width="14" style="267" customWidth="1"/>
    <col min="4360" max="4360" width="13" style="267" customWidth="1"/>
    <col min="4361" max="4361" width="11" style="267" customWidth="1"/>
    <col min="4362" max="4362" width="14" style="267" customWidth="1"/>
    <col min="4363" max="4363" width="13.5" style="267" customWidth="1"/>
    <col min="4364" max="4610" width="9.33203125" style="267"/>
    <col min="4611" max="4611" width="10" style="267" customWidth="1"/>
    <col min="4612" max="4612" width="25.33203125" style="267" customWidth="1"/>
    <col min="4613" max="4613" width="16.5" style="267" customWidth="1"/>
    <col min="4614" max="4614" width="12.5" style="267" customWidth="1"/>
    <col min="4615" max="4615" width="14" style="267" customWidth="1"/>
    <col min="4616" max="4616" width="13" style="267" customWidth="1"/>
    <col min="4617" max="4617" width="11" style="267" customWidth="1"/>
    <col min="4618" max="4618" width="14" style="267" customWidth="1"/>
    <col min="4619" max="4619" width="13.5" style="267" customWidth="1"/>
    <col min="4620" max="4866" width="9.33203125" style="267"/>
    <col min="4867" max="4867" width="10" style="267" customWidth="1"/>
    <col min="4868" max="4868" width="25.33203125" style="267" customWidth="1"/>
    <col min="4869" max="4869" width="16.5" style="267" customWidth="1"/>
    <col min="4870" max="4870" width="12.5" style="267" customWidth="1"/>
    <col min="4871" max="4871" width="14" style="267" customWidth="1"/>
    <col min="4872" max="4872" width="13" style="267" customWidth="1"/>
    <col min="4873" max="4873" width="11" style="267" customWidth="1"/>
    <col min="4874" max="4874" width="14" style="267" customWidth="1"/>
    <col min="4875" max="4875" width="13.5" style="267" customWidth="1"/>
    <col min="4876" max="5122" width="9.33203125" style="267"/>
    <col min="5123" max="5123" width="10" style="267" customWidth="1"/>
    <col min="5124" max="5124" width="25.33203125" style="267" customWidth="1"/>
    <col min="5125" max="5125" width="16.5" style="267" customWidth="1"/>
    <col min="5126" max="5126" width="12.5" style="267" customWidth="1"/>
    <col min="5127" max="5127" width="14" style="267" customWidth="1"/>
    <col min="5128" max="5128" width="13" style="267" customWidth="1"/>
    <col min="5129" max="5129" width="11" style="267" customWidth="1"/>
    <col min="5130" max="5130" width="14" style="267" customWidth="1"/>
    <col min="5131" max="5131" width="13.5" style="267" customWidth="1"/>
    <col min="5132" max="5378" width="9.33203125" style="267"/>
    <col min="5379" max="5379" width="10" style="267" customWidth="1"/>
    <col min="5380" max="5380" width="25.33203125" style="267" customWidth="1"/>
    <col min="5381" max="5381" width="16.5" style="267" customWidth="1"/>
    <col min="5382" max="5382" width="12.5" style="267" customWidth="1"/>
    <col min="5383" max="5383" width="14" style="267" customWidth="1"/>
    <col min="5384" max="5384" width="13" style="267" customWidth="1"/>
    <col min="5385" max="5385" width="11" style="267" customWidth="1"/>
    <col min="5386" max="5386" width="14" style="267" customWidth="1"/>
    <col min="5387" max="5387" width="13.5" style="267" customWidth="1"/>
    <col min="5388" max="5634" width="9.33203125" style="267"/>
    <col min="5635" max="5635" width="10" style="267" customWidth="1"/>
    <col min="5636" max="5636" width="25.33203125" style="267" customWidth="1"/>
    <col min="5637" max="5637" width="16.5" style="267" customWidth="1"/>
    <col min="5638" max="5638" width="12.5" style="267" customWidth="1"/>
    <col min="5639" max="5639" width="14" style="267" customWidth="1"/>
    <col min="5640" max="5640" width="13" style="267" customWidth="1"/>
    <col min="5641" max="5641" width="11" style="267" customWidth="1"/>
    <col min="5642" max="5642" width="14" style="267" customWidth="1"/>
    <col min="5643" max="5643" width="13.5" style="267" customWidth="1"/>
    <col min="5644" max="5890" width="9.33203125" style="267"/>
    <col min="5891" max="5891" width="10" style="267" customWidth="1"/>
    <col min="5892" max="5892" width="25.33203125" style="267" customWidth="1"/>
    <col min="5893" max="5893" width="16.5" style="267" customWidth="1"/>
    <col min="5894" max="5894" width="12.5" style="267" customWidth="1"/>
    <col min="5895" max="5895" width="14" style="267" customWidth="1"/>
    <col min="5896" max="5896" width="13" style="267" customWidth="1"/>
    <col min="5897" max="5897" width="11" style="267" customWidth="1"/>
    <col min="5898" max="5898" width="14" style="267" customWidth="1"/>
    <col min="5899" max="5899" width="13.5" style="267" customWidth="1"/>
    <col min="5900" max="6146" width="9.33203125" style="267"/>
    <col min="6147" max="6147" width="10" style="267" customWidth="1"/>
    <col min="6148" max="6148" width="25.33203125" style="267" customWidth="1"/>
    <col min="6149" max="6149" width="16.5" style="267" customWidth="1"/>
    <col min="6150" max="6150" width="12.5" style="267" customWidth="1"/>
    <col min="6151" max="6151" width="14" style="267" customWidth="1"/>
    <col min="6152" max="6152" width="13" style="267" customWidth="1"/>
    <col min="6153" max="6153" width="11" style="267" customWidth="1"/>
    <col min="6154" max="6154" width="14" style="267" customWidth="1"/>
    <col min="6155" max="6155" width="13.5" style="267" customWidth="1"/>
    <col min="6156" max="6402" width="9.33203125" style="267"/>
    <col min="6403" max="6403" width="10" style="267" customWidth="1"/>
    <col min="6404" max="6404" width="25.33203125" style="267" customWidth="1"/>
    <col min="6405" max="6405" width="16.5" style="267" customWidth="1"/>
    <col min="6406" max="6406" width="12.5" style="267" customWidth="1"/>
    <col min="6407" max="6407" width="14" style="267" customWidth="1"/>
    <col min="6408" max="6408" width="13" style="267" customWidth="1"/>
    <col min="6409" max="6409" width="11" style="267" customWidth="1"/>
    <col min="6410" max="6410" width="14" style="267" customWidth="1"/>
    <col min="6411" max="6411" width="13.5" style="267" customWidth="1"/>
    <col min="6412" max="6658" width="9.33203125" style="267"/>
    <col min="6659" max="6659" width="10" style="267" customWidth="1"/>
    <col min="6660" max="6660" width="25.33203125" style="267" customWidth="1"/>
    <col min="6661" max="6661" width="16.5" style="267" customWidth="1"/>
    <col min="6662" max="6662" width="12.5" style="267" customWidth="1"/>
    <col min="6663" max="6663" width="14" style="267" customWidth="1"/>
    <col min="6664" max="6664" width="13" style="267" customWidth="1"/>
    <col min="6665" max="6665" width="11" style="267" customWidth="1"/>
    <col min="6666" max="6666" width="14" style="267" customWidth="1"/>
    <col min="6667" max="6667" width="13.5" style="267" customWidth="1"/>
    <col min="6668" max="6914" width="9.33203125" style="267"/>
    <col min="6915" max="6915" width="10" style="267" customWidth="1"/>
    <col min="6916" max="6916" width="25.33203125" style="267" customWidth="1"/>
    <col min="6917" max="6917" width="16.5" style="267" customWidth="1"/>
    <col min="6918" max="6918" width="12.5" style="267" customWidth="1"/>
    <col min="6919" max="6919" width="14" style="267" customWidth="1"/>
    <col min="6920" max="6920" width="13" style="267" customWidth="1"/>
    <col min="6921" max="6921" width="11" style="267" customWidth="1"/>
    <col min="6922" max="6922" width="14" style="267" customWidth="1"/>
    <col min="6923" max="6923" width="13.5" style="267" customWidth="1"/>
    <col min="6924" max="7170" width="9.33203125" style="267"/>
    <col min="7171" max="7171" width="10" style="267" customWidth="1"/>
    <col min="7172" max="7172" width="25.33203125" style="267" customWidth="1"/>
    <col min="7173" max="7173" width="16.5" style="267" customWidth="1"/>
    <col min="7174" max="7174" width="12.5" style="267" customWidth="1"/>
    <col min="7175" max="7175" width="14" style="267" customWidth="1"/>
    <col min="7176" max="7176" width="13" style="267" customWidth="1"/>
    <col min="7177" max="7177" width="11" style="267" customWidth="1"/>
    <col min="7178" max="7178" width="14" style="267" customWidth="1"/>
    <col min="7179" max="7179" width="13.5" style="267" customWidth="1"/>
    <col min="7180" max="7426" width="9.33203125" style="267"/>
    <col min="7427" max="7427" width="10" style="267" customWidth="1"/>
    <col min="7428" max="7428" width="25.33203125" style="267" customWidth="1"/>
    <col min="7429" max="7429" width="16.5" style="267" customWidth="1"/>
    <col min="7430" max="7430" width="12.5" style="267" customWidth="1"/>
    <col min="7431" max="7431" width="14" style="267" customWidth="1"/>
    <col min="7432" max="7432" width="13" style="267" customWidth="1"/>
    <col min="7433" max="7433" width="11" style="267" customWidth="1"/>
    <col min="7434" max="7434" width="14" style="267" customWidth="1"/>
    <col min="7435" max="7435" width="13.5" style="267" customWidth="1"/>
    <col min="7436" max="7682" width="9.33203125" style="267"/>
    <col min="7683" max="7683" width="10" style="267" customWidth="1"/>
    <col min="7684" max="7684" width="25.33203125" style="267" customWidth="1"/>
    <col min="7685" max="7685" width="16.5" style="267" customWidth="1"/>
    <col min="7686" max="7686" width="12.5" style="267" customWidth="1"/>
    <col min="7687" max="7687" width="14" style="267" customWidth="1"/>
    <col min="7688" max="7688" width="13" style="267" customWidth="1"/>
    <col min="7689" max="7689" width="11" style="267" customWidth="1"/>
    <col min="7690" max="7690" width="14" style="267" customWidth="1"/>
    <col min="7691" max="7691" width="13.5" style="267" customWidth="1"/>
    <col min="7692" max="7938" width="9.33203125" style="267"/>
    <col min="7939" max="7939" width="10" style="267" customWidth="1"/>
    <col min="7940" max="7940" width="25.33203125" style="267" customWidth="1"/>
    <col min="7941" max="7941" width="16.5" style="267" customWidth="1"/>
    <col min="7942" max="7942" width="12.5" style="267" customWidth="1"/>
    <col min="7943" max="7943" width="14" style="267" customWidth="1"/>
    <col min="7944" max="7944" width="13" style="267" customWidth="1"/>
    <col min="7945" max="7945" width="11" style="267" customWidth="1"/>
    <col min="7946" max="7946" width="14" style="267" customWidth="1"/>
    <col min="7947" max="7947" width="13.5" style="267" customWidth="1"/>
    <col min="7948" max="8194" width="9.33203125" style="267"/>
    <col min="8195" max="8195" width="10" style="267" customWidth="1"/>
    <col min="8196" max="8196" width="25.33203125" style="267" customWidth="1"/>
    <col min="8197" max="8197" width="16.5" style="267" customWidth="1"/>
    <col min="8198" max="8198" width="12.5" style="267" customWidth="1"/>
    <col min="8199" max="8199" width="14" style="267" customWidth="1"/>
    <col min="8200" max="8200" width="13" style="267" customWidth="1"/>
    <col min="8201" max="8201" width="11" style="267" customWidth="1"/>
    <col min="8202" max="8202" width="14" style="267" customWidth="1"/>
    <col min="8203" max="8203" width="13.5" style="267" customWidth="1"/>
    <col min="8204" max="8450" width="9.33203125" style="267"/>
    <col min="8451" max="8451" width="10" style="267" customWidth="1"/>
    <col min="8452" max="8452" width="25.33203125" style="267" customWidth="1"/>
    <col min="8453" max="8453" width="16.5" style="267" customWidth="1"/>
    <col min="8454" max="8454" width="12.5" style="267" customWidth="1"/>
    <col min="8455" max="8455" width="14" style="267" customWidth="1"/>
    <col min="8456" max="8456" width="13" style="267" customWidth="1"/>
    <col min="8457" max="8457" width="11" style="267" customWidth="1"/>
    <col min="8458" max="8458" width="14" style="267" customWidth="1"/>
    <col min="8459" max="8459" width="13.5" style="267" customWidth="1"/>
    <col min="8460" max="8706" width="9.33203125" style="267"/>
    <col min="8707" max="8707" width="10" style="267" customWidth="1"/>
    <col min="8708" max="8708" width="25.33203125" style="267" customWidth="1"/>
    <col min="8709" max="8709" width="16.5" style="267" customWidth="1"/>
    <col min="8710" max="8710" width="12.5" style="267" customWidth="1"/>
    <col min="8711" max="8711" width="14" style="267" customWidth="1"/>
    <col min="8712" max="8712" width="13" style="267" customWidth="1"/>
    <col min="8713" max="8713" width="11" style="267" customWidth="1"/>
    <col min="8714" max="8714" width="14" style="267" customWidth="1"/>
    <col min="8715" max="8715" width="13.5" style="267" customWidth="1"/>
    <col min="8716" max="8962" width="9.33203125" style="267"/>
    <col min="8963" max="8963" width="10" style="267" customWidth="1"/>
    <col min="8964" max="8964" width="25.33203125" style="267" customWidth="1"/>
    <col min="8965" max="8965" width="16.5" style="267" customWidth="1"/>
    <col min="8966" max="8966" width="12.5" style="267" customWidth="1"/>
    <col min="8967" max="8967" width="14" style="267" customWidth="1"/>
    <col min="8968" max="8968" width="13" style="267" customWidth="1"/>
    <col min="8969" max="8969" width="11" style="267" customWidth="1"/>
    <col min="8970" max="8970" width="14" style="267" customWidth="1"/>
    <col min="8971" max="8971" width="13.5" style="267" customWidth="1"/>
    <col min="8972" max="9218" width="9.33203125" style="267"/>
    <col min="9219" max="9219" width="10" style="267" customWidth="1"/>
    <col min="9220" max="9220" width="25.33203125" style="267" customWidth="1"/>
    <col min="9221" max="9221" width="16.5" style="267" customWidth="1"/>
    <col min="9222" max="9222" width="12.5" style="267" customWidth="1"/>
    <col min="9223" max="9223" width="14" style="267" customWidth="1"/>
    <col min="9224" max="9224" width="13" style="267" customWidth="1"/>
    <col min="9225" max="9225" width="11" style="267" customWidth="1"/>
    <col min="9226" max="9226" width="14" style="267" customWidth="1"/>
    <col min="9227" max="9227" width="13.5" style="267" customWidth="1"/>
    <col min="9228" max="9474" width="9.33203125" style="267"/>
    <col min="9475" max="9475" width="10" style="267" customWidth="1"/>
    <col min="9476" max="9476" width="25.33203125" style="267" customWidth="1"/>
    <col min="9477" max="9477" width="16.5" style="267" customWidth="1"/>
    <col min="9478" max="9478" width="12.5" style="267" customWidth="1"/>
    <col min="9479" max="9479" width="14" style="267" customWidth="1"/>
    <col min="9480" max="9480" width="13" style="267" customWidth="1"/>
    <col min="9481" max="9481" width="11" style="267" customWidth="1"/>
    <col min="9482" max="9482" width="14" style="267" customWidth="1"/>
    <col min="9483" max="9483" width="13.5" style="267" customWidth="1"/>
    <col min="9484" max="9730" width="9.33203125" style="267"/>
    <col min="9731" max="9731" width="10" style="267" customWidth="1"/>
    <col min="9732" max="9732" width="25.33203125" style="267" customWidth="1"/>
    <col min="9733" max="9733" width="16.5" style="267" customWidth="1"/>
    <col min="9734" max="9734" width="12.5" style="267" customWidth="1"/>
    <col min="9735" max="9735" width="14" style="267" customWidth="1"/>
    <col min="9736" max="9736" width="13" style="267" customWidth="1"/>
    <col min="9737" max="9737" width="11" style="267" customWidth="1"/>
    <col min="9738" max="9738" width="14" style="267" customWidth="1"/>
    <col min="9739" max="9739" width="13.5" style="267" customWidth="1"/>
    <col min="9740" max="9986" width="9.33203125" style="267"/>
    <col min="9987" max="9987" width="10" style="267" customWidth="1"/>
    <col min="9988" max="9988" width="25.33203125" style="267" customWidth="1"/>
    <col min="9989" max="9989" width="16.5" style="267" customWidth="1"/>
    <col min="9990" max="9990" width="12.5" style="267" customWidth="1"/>
    <col min="9991" max="9991" width="14" style="267" customWidth="1"/>
    <col min="9992" max="9992" width="13" style="267" customWidth="1"/>
    <col min="9993" max="9993" width="11" style="267" customWidth="1"/>
    <col min="9994" max="9994" width="14" style="267" customWidth="1"/>
    <col min="9995" max="9995" width="13.5" style="267" customWidth="1"/>
    <col min="9996" max="10242" width="9.33203125" style="267"/>
    <col min="10243" max="10243" width="10" style="267" customWidth="1"/>
    <col min="10244" max="10244" width="25.33203125" style="267" customWidth="1"/>
    <col min="10245" max="10245" width="16.5" style="267" customWidth="1"/>
    <col min="10246" max="10246" width="12.5" style="267" customWidth="1"/>
    <col min="10247" max="10247" width="14" style="267" customWidth="1"/>
    <col min="10248" max="10248" width="13" style="267" customWidth="1"/>
    <col min="10249" max="10249" width="11" style="267" customWidth="1"/>
    <col min="10250" max="10250" width="14" style="267" customWidth="1"/>
    <col min="10251" max="10251" width="13.5" style="267" customWidth="1"/>
    <col min="10252" max="10498" width="9.33203125" style="267"/>
    <col min="10499" max="10499" width="10" style="267" customWidth="1"/>
    <col min="10500" max="10500" width="25.33203125" style="267" customWidth="1"/>
    <col min="10501" max="10501" width="16.5" style="267" customWidth="1"/>
    <col min="10502" max="10502" width="12.5" style="267" customWidth="1"/>
    <col min="10503" max="10503" width="14" style="267" customWidth="1"/>
    <col min="10504" max="10504" width="13" style="267" customWidth="1"/>
    <col min="10505" max="10505" width="11" style="267" customWidth="1"/>
    <col min="10506" max="10506" width="14" style="267" customWidth="1"/>
    <col min="10507" max="10507" width="13.5" style="267" customWidth="1"/>
    <col min="10508" max="10754" width="9.33203125" style="267"/>
    <col min="10755" max="10755" width="10" style="267" customWidth="1"/>
    <col min="10756" max="10756" width="25.33203125" style="267" customWidth="1"/>
    <col min="10757" max="10757" width="16.5" style="267" customWidth="1"/>
    <col min="10758" max="10758" width="12.5" style="267" customWidth="1"/>
    <col min="10759" max="10759" width="14" style="267" customWidth="1"/>
    <col min="10760" max="10760" width="13" style="267" customWidth="1"/>
    <col min="10761" max="10761" width="11" style="267" customWidth="1"/>
    <col min="10762" max="10762" width="14" style="267" customWidth="1"/>
    <col min="10763" max="10763" width="13.5" style="267" customWidth="1"/>
    <col min="10764" max="11010" width="9.33203125" style="267"/>
    <col min="11011" max="11011" width="10" style="267" customWidth="1"/>
    <col min="11012" max="11012" width="25.33203125" style="267" customWidth="1"/>
    <col min="11013" max="11013" width="16.5" style="267" customWidth="1"/>
    <col min="11014" max="11014" width="12.5" style="267" customWidth="1"/>
    <col min="11015" max="11015" width="14" style="267" customWidth="1"/>
    <col min="11016" max="11016" width="13" style="267" customWidth="1"/>
    <col min="11017" max="11017" width="11" style="267" customWidth="1"/>
    <col min="11018" max="11018" width="14" style="267" customWidth="1"/>
    <col min="11019" max="11019" width="13.5" style="267" customWidth="1"/>
    <col min="11020" max="11266" width="9.33203125" style="267"/>
    <col min="11267" max="11267" width="10" style="267" customWidth="1"/>
    <col min="11268" max="11268" width="25.33203125" style="267" customWidth="1"/>
    <col min="11269" max="11269" width="16.5" style="267" customWidth="1"/>
    <col min="11270" max="11270" width="12.5" style="267" customWidth="1"/>
    <col min="11271" max="11271" width="14" style="267" customWidth="1"/>
    <col min="11272" max="11272" width="13" style="267" customWidth="1"/>
    <col min="11273" max="11273" width="11" style="267" customWidth="1"/>
    <col min="11274" max="11274" width="14" style="267" customWidth="1"/>
    <col min="11275" max="11275" width="13.5" style="267" customWidth="1"/>
    <col min="11276" max="11522" width="9.33203125" style="267"/>
    <col min="11523" max="11523" width="10" style="267" customWidth="1"/>
    <col min="11524" max="11524" width="25.33203125" style="267" customWidth="1"/>
    <col min="11525" max="11525" width="16.5" style="267" customWidth="1"/>
    <col min="11526" max="11526" width="12.5" style="267" customWidth="1"/>
    <col min="11527" max="11527" width="14" style="267" customWidth="1"/>
    <col min="11528" max="11528" width="13" style="267" customWidth="1"/>
    <col min="11529" max="11529" width="11" style="267" customWidth="1"/>
    <col min="11530" max="11530" width="14" style="267" customWidth="1"/>
    <col min="11531" max="11531" width="13.5" style="267" customWidth="1"/>
    <col min="11532" max="11778" width="9.33203125" style="267"/>
    <col min="11779" max="11779" width="10" style="267" customWidth="1"/>
    <col min="11780" max="11780" width="25.33203125" style="267" customWidth="1"/>
    <col min="11781" max="11781" width="16.5" style="267" customWidth="1"/>
    <col min="11782" max="11782" width="12.5" style="267" customWidth="1"/>
    <col min="11783" max="11783" width="14" style="267" customWidth="1"/>
    <col min="11784" max="11784" width="13" style="267" customWidth="1"/>
    <col min="11785" max="11785" width="11" style="267" customWidth="1"/>
    <col min="11786" max="11786" width="14" style="267" customWidth="1"/>
    <col min="11787" max="11787" width="13.5" style="267" customWidth="1"/>
    <col min="11788" max="12034" width="9.33203125" style="267"/>
    <col min="12035" max="12035" width="10" style="267" customWidth="1"/>
    <col min="12036" max="12036" width="25.33203125" style="267" customWidth="1"/>
    <col min="12037" max="12037" width="16.5" style="267" customWidth="1"/>
    <col min="12038" max="12038" width="12.5" style="267" customWidth="1"/>
    <col min="12039" max="12039" width="14" style="267" customWidth="1"/>
    <col min="12040" max="12040" width="13" style="267" customWidth="1"/>
    <col min="12041" max="12041" width="11" style="267" customWidth="1"/>
    <col min="12042" max="12042" width="14" style="267" customWidth="1"/>
    <col min="12043" max="12043" width="13.5" style="267" customWidth="1"/>
    <col min="12044" max="12290" width="9.33203125" style="267"/>
    <col min="12291" max="12291" width="10" style="267" customWidth="1"/>
    <col min="12292" max="12292" width="25.33203125" style="267" customWidth="1"/>
    <col min="12293" max="12293" width="16.5" style="267" customWidth="1"/>
    <col min="12294" max="12294" width="12.5" style="267" customWidth="1"/>
    <col min="12295" max="12295" width="14" style="267" customWidth="1"/>
    <col min="12296" max="12296" width="13" style="267" customWidth="1"/>
    <col min="12297" max="12297" width="11" style="267" customWidth="1"/>
    <col min="12298" max="12298" width="14" style="267" customWidth="1"/>
    <col min="12299" max="12299" width="13.5" style="267" customWidth="1"/>
    <col min="12300" max="12546" width="9.33203125" style="267"/>
    <col min="12547" max="12547" width="10" style="267" customWidth="1"/>
    <col min="12548" max="12548" width="25.33203125" style="267" customWidth="1"/>
    <col min="12549" max="12549" width="16.5" style="267" customWidth="1"/>
    <col min="12550" max="12550" width="12.5" style="267" customWidth="1"/>
    <col min="12551" max="12551" width="14" style="267" customWidth="1"/>
    <col min="12552" max="12552" width="13" style="267" customWidth="1"/>
    <col min="12553" max="12553" width="11" style="267" customWidth="1"/>
    <col min="12554" max="12554" width="14" style="267" customWidth="1"/>
    <col min="12555" max="12555" width="13.5" style="267" customWidth="1"/>
    <col min="12556" max="12802" width="9.33203125" style="267"/>
    <col min="12803" max="12803" width="10" style="267" customWidth="1"/>
    <col min="12804" max="12804" width="25.33203125" style="267" customWidth="1"/>
    <col min="12805" max="12805" width="16.5" style="267" customWidth="1"/>
    <col min="12806" max="12806" width="12.5" style="267" customWidth="1"/>
    <col min="12807" max="12807" width="14" style="267" customWidth="1"/>
    <col min="12808" max="12808" width="13" style="267" customWidth="1"/>
    <col min="12809" max="12809" width="11" style="267" customWidth="1"/>
    <col min="12810" max="12810" width="14" style="267" customWidth="1"/>
    <col min="12811" max="12811" width="13.5" style="267" customWidth="1"/>
    <col min="12812" max="13058" width="9.33203125" style="267"/>
    <col min="13059" max="13059" width="10" style="267" customWidth="1"/>
    <col min="13060" max="13060" width="25.33203125" style="267" customWidth="1"/>
    <col min="13061" max="13061" width="16.5" style="267" customWidth="1"/>
    <col min="13062" max="13062" width="12.5" style="267" customWidth="1"/>
    <col min="13063" max="13063" width="14" style="267" customWidth="1"/>
    <col min="13064" max="13064" width="13" style="267" customWidth="1"/>
    <col min="13065" max="13065" width="11" style="267" customWidth="1"/>
    <col min="13066" max="13066" width="14" style="267" customWidth="1"/>
    <col min="13067" max="13067" width="13.5" style="267" customWidth="1"/>
    <col min="13068" max="13314" width="9.33203125" style="267"/>
    <col min="13315" max="13315" width="10" style="267" customWidth="1"/>
    <col min="13316" max="13316" width="25.33203125" style="267" customWidth="1"/>
    <col min="13317" max="13317" width="16.5" style="267" customWidth="1"/>
    <col min="13318" max="13318" width="12.5" style="267" customWidth="1"/>
    <col min="13319" max="13319" width="14" style="267" customWidth="1"/>
    <col min="13320" max="13320" width="13" style="267" customWidth="1"/>
    <col min="13321" max="13321" width="11" style="267" customWidth="1"/>
    <col min="13322" max="13322" width="14" style="267" customWidth="1"/>
    <col min="13323" max="13323" width="13.5" style="267" customWidth="1"/>
    <col min="13324" max="13570" width="9.33203125" style="267"/>
    <col min="13571" max="13571" width="10" style="267" customWidth="1"/>
    <col min="13572" max="13572" width="25.33203125" style="267" customWidth="1"/>
    <col min="13573" max="13573" width="16.5" style="267" customWidth="1"/>
    <col min="13574" max="13574" width="12.5" style="267" customWidth="1"/>
    <col min="13575" max="13575" width="14" style="267" customWidth="1"/>
    <col min="13576" max="13576" width="13" style="267" customWidth="1"/>
    <col min="13577" max="13577" width="11" style="267" customWidth="1"/>
    <col min="13578" max="13578" width="14" style="267" customWidth="1"/>
    <col min="13579" max="13579" width="13.5" style="267" customWidth="1"/>
    <col min="13580" max="13826" width="9.33203125" style="267"/>
    <col min="13827" max="13827" width="10" style="267" customWidth="1"/>
    <col min="13828" max="13828" width="25.33203125" style="267" customWidth="1"/>
    <col min="13829" max="13829" width="16.5" style="267" customWidth="1"/>
    <col min="13830" max="13830" width="12.5" style="267" customWidth="1"/>
    <col min="13831" max="13831" width="14" style="267" customWidth="1"/>
    <col min="13832" max="13832" width="13" style="267" customWidth="1"/>
    <col min="13833" max="13833" width="11" style="267" customWidth="1"/>
    <col min="13834" max="13834" width="14" style="267" customWidth="1"/>
    <col min="13835" max="13835" width="13.5" style="267" customWidth="1"/>
    <col min="13836" max="14082" width="9.33203125" style="267"/>
    <col min="14083" max="14083" width="10" style="267" customWidth="1"/>
    <col min="14084" max="14084" width="25.33203125" style="267" customWidth="1"/>
    <col min="14085" max="14085" width="16.5" style="267" customWidth="1"/>
    <col min="14086" max="14086" width="12.5" style="267" customWidth="1"/>
    <col min="14087" max="14087" width="14" style="267" customWidth="1"/>
    <col min="14088" max="14088" width="13" style="267" customWidth="1"/>
    <col min="14089" max="14089" width="11" style="267" customWidth="1"/>
    <col min="14090" max="14090" width="14" style="267" customWidth="1"/>
    <col min="14091" max="14091" width="13.5" style="267" customWidth="1"/>
    <col min="14092" max="14338" width="9.33203125" style="267"/>
    <col min="14339" max="14339" width="10" style="267" customWidth="1"/>
    <col min="14340" max="14340" width="25.33203125" style="267" customWidth="1"/>
    <col min="14341" max="14341" width="16.5" style="267" customWidth="1"/>
    <col min="14342" max="14342" width="12.5" style="267" customWidth="1"/>
    <col min="14343" max="14343" width="14" style="267" customWidth="1"/>
    <col min="14344" max="14344" width="13" style="267" customWidth="1"/>
    <col min="14345" max="14345" width="11" style="267" customWidth="1"/>
    <col min="14346" max="14346" width="14" style="267" customWidth="1"/>
    <col min="14347" max="14347" width="13.5" style="267" customWidth="1"/>
    <col min="14348" max="14594" width="9.33203125" style="267"/>
    <col min="14595" max="14595" width="10" style="267" customWidth="1"/>
    <col min="14596" max="14596" width="25.33203125" style="267" customWidth="1"/>
    <col min="14597" max="14597" width="16.5" style="267" customWidth="1"/>
    <col min="14598" max="14598" width="12.5" style="267" customWidth="1"/>
    <col min="14599" max="14599" width="14" style="267" customWidth="1"/>
    <col min="14600" max="14600" width="13" style="267" customWidth="1"/>
    <col min="14601" max="14601" width="11" style="267" customWidth="1"/>
    <col min="14602" max="14602" width="14" style="267" customWidth="1"/>
    <col min="14603" max="14603" width="13.5" style="267" customWidth="1"/>
    <col min="14604" max="14850" width="9.33203125" style="267"/>
    <col min="14851" max="14851" width="10" style="267" customWidth="1"/>
    <col min="14852" max="14852" width="25.33203125" style="267" customWidth="1"/>
    <col min="14853" max="14853" width="16.5" style="267" customWidth="1"/>
    <col min="14854" max="14854" width="12.5" style="267" customWidth="1"/>
    <col min="14855" max="14855" width="14" style="267" customWidth="1"/>
    <col min="14856" max="14856" width="13" style="267" customWidth="1"/>
    <col min="14857" max="14857" width="11" style="267" customWidth="1"/>
    <col min="14858" max="14858" width="14" style="267" customWidth="1"/>
    <col min="14859" max="14859" width="13.5" style="267" customWidth="1"/>
    <col min="14860" max="15106" width="9.33203125" style="267"/>
    <col min="15107" max="15107" width="10" style="267" customWidth="1"/>
    <col min="15108" max="15108" width="25.33203125" style="267" customWidth="1"/>
    <col min="15109" max="15109" width="16.5" style="267" customWidth="1"/>
    <col min="15110" max="15110" width="12.5" style="267" customWidth="1"/>
    <col min="15111" max="15111" width="14" style="267" customWidth="1"/>
    <col min="15112" max="15112" width="13" style="267" customWidth="1"/>
    <col min="15113" max="15113" width="11" style="267" customWidth="1"/>
    <col min="15114" max="15114" width="14" style="267" customWidth="1"/>
    <col min="15115" max="15115" width="13.5" style="267" customWidth="1"/>
    <col min="15116" max="15362" width="9.33203125" style="267"/>
    <col min="15363" max="15363" width="10" style="267" customWidth="1"/>
    <col min="15364" max="15364" width="25.33203125" style="267" customWidth="1"/>
    <col min="15365" max="15365" width="16.5" style="267" customWidth="1"/>
    <col min="15366" max="15366" width="12.5" style="267" customWidth="1"/>
    <col min="15367" max="15367" width="14" style="267" customWidth="1"/>
    <col min="15368" max="15368" width="13" style="267" customWidth="1"/>
    <col min="15369" max="15369" width="11" style="267" customWidth="1"/>
    <col min="15370" max="15370" width="14" style="267" customWidth="1"/>
    <col min="15371" max="15371" width="13.5" style="267" customWidth="1"/>
    <col min="15372" max="15618" width="9.33203125" style="267"/>
    <col min="15619" max="15619" width="10" style="267" customWidth="1"/>
    <col min="15620" max="15620" width="25.33203125" style="267" customWidth="1"/>
    <col min="15621" max="15621" width="16.5" style="267" customWidth="1"/>
    <col min="15622" max="15622" width="12.5" style="267" customWidth="1"/>
    <col min="15623" max="15623" width="14" style="267" customWidth="1"/>
    <col min="15624" max="15624" width="13" style="267" customWidth="1"/>
    <col min="15625" max="15625" width="11" style="267" customWidth="1"/>
    <col min="15626" max="15626" width="14" style="267" customWidth="1"/>
    <col min="15627" max="15627" width="13.5" style="267" customWidth="1"/>
    <col min="15628" max="15874" width="9.33203125" style="267"/>
    <col min="15875" max="15875" width="10" style="267" customWidth="1"/>
    <col min="15876" max="15876" width="25.33203125" style="267" customWidth="1"/>
    <col min="15877" max="15877" width="16.5" style="267" customWidth="1"/>
    <col min="15878" max="15878" width="12.5" style="267" customWidth="1"/>
    <col min="15879" max="15879" width="14" style="267" customWidth="1"/>
    <col min="15880" max="15880" width="13" style="267" customWidth="1"/>
    <col min="15881" max="15881" width="11" style="267" customWidth="1"/>
    <col min="15882" max="15882" width="14" style="267" customWidth="1"/>
    <col min="15883" max="15883" width="13.5" style="267" customWidth="1"/>
    <col min="15884" max="16130" width="9.33203125" style="267"/>
    <col min="16131" max="16131" width="10" style="267" customWidth="1"/>
    <col min="16132" max="16132" width="25.33203125" style="267" customWidth="1"/>
    <col min="16133" max="16133" width="16.5" style="267" customWidth="1"/>
    <col min="16134" max="16134" width="12.5" style="267" customWidth="1"/>
    <col min="16135" max="16135" width="14" style="267" customWidth="1"/>
    <col min="16136" max="16136" width="13" style="267" customWidth="1"/>
    <col min="16137" max="16137" width="11" style="267" customWidth="1"/>
    <col min="16138" max="16138" width="14" style="267" customWidth="1"/>
    <col min="16139" max="16139" width="13.5" style="267" customWidth="1"/>
    <col min="16140" max="16384" width="9.33203125" style="267"/>
  </cols>
  <sheetData>
    <row r="1" spans="1:12" ht="15" customHeight="1" x14ac:dyDescent="0.15">
      <c r="A1" s="266" t="s">
        <v>261</v>
      </c>
      <c r="D1" s="267"/>
    </row>
    <row r="2" spans="1:12" ht="21.75" customHeight="1" x14ac:dyDescent="0.15">
      <c r="A2" s="585" t="s">
        <v>262</v>
      </c>
      <c r="B2" s="585"/>
      <c r="C2" s="585"/>
      <c r="D2" s="585"/>
      <c r="E2" s="585"/>
      <c r="F2" s="585"/>
      <c r="G2" s="585"/>
      <c r="H2" s="585"/>
      <c r="I2" s="585"/>
      <c r="J2" s="585"/>
      <c r="K2" s="585"/>
      <c r="L2" s="585"/>
    </row>
    <row r="3" spans="1:12" ht="10.5" customHeight="1" x14ac:dyDescent="0.15">
      <c r="A3" s="269"/>
      <c r="B3" s="269"/>
      <c r="C3" s="269"/>
      <c r="D3" s="269"/>
      <c r="E3" s="269"/>
      <c r="F3" s="269"/>
      <c r="G3" s="269"/>
      <c r="H3" s="269"/>
      <c r="I3" s="269"/>
      <c r="J3" s="269"/>
      <c r="K3" s="269"/>
      <c r="L3" s="269"/>
    </row>
    <row r="4" spans="1:12" ht="21" customHeight="1" x14ac:dyDescent="0.15">
      <c r="A4" s="647" t="s">
        <v>357</v>
      </c>
      <c r="B4" s="647"/>
      <c r="C4" s="647"/>
      <c r="D4" s="584" t="s">
        <v>263</v>
      </c>
      <c r="E4" s="648"/>
      <c r="F4" s="648"/>
      <c r="G4" s="648"/>
      <c r="H4" s="584" t="s">
        <v>264</v>
      </c>
      <c r="I4" s="584"/>
      <c r="J4" s="584"/>
      <c r="K4" s="584"/>
    </row>
    <row r="5" spans="1:12" ht="65.25" customHeight="1" x14ac:dyDescent="0.15">
      <c r="A5" s="647"/>
      <c r="B5" s="647"/>
      <c r="C5" s="647"/>
      <c r="D5" s="152" t="s">
        <v>57</v>
      </c>
      <c r="E5" s="152" t="s">
        <v>265</v>
      </c>
      <c r="F5" s="152" t="s">
        <v>266</v>
      </c>
      <c r="G5" s="152" t="s">
        <v>267</v>
      </c>
      <c r="H5" s="152" t="s">
        <v>57</v>
      </c>
      <c r="I5" s="152" t="s">
        <v>265</v>
      </c>
      <c r="J5" s="152" t="s">
        <v>266</v>
      </c>
      <c r="K5" s="152" t="s">
        <v>267</v>
      </c>
    </row>
    <row r="6" spans="1:12" ht="15" customHeight="1" x14ac:dyDescent="0.25">
      <c r="A6" s="497" t="s">
        <v>151</v>
      </c>
      <c r="B6" s="498"/>
      <c r="C6" s="498"/>
      <c r="D6" s="270">
        <v>3151</v>
      </c>
      <c r="E6" s="270">
        <v>2023</v>
      </c>
      <c r="F6" s="270">
        <v>1089</v>
      </c>
      <c r="G6" s="270">
        <v>198</v>
      </c>
      <c r="H6" s="271">
        <v>4146.0000000000009</v>
      </c>
      <c r="I6" s="272">
        <v>2745.0000000000005</v>
      </c>
      <c r="J6" s="272">
        <v>1175.0000000000007</v>
      </c>
      <c r="K6" s="273">
        <v>226.00000000000026</v>
      </c>
    </row>
    <row r="7" spans="1:12" ht="15" customHeight="1" x14ac:dyDescent="0.15">
      <c r="A7" s="519" t="s">
        <v>358</v>
      </c>
      <c r="B7" s="521" t="s">
        <v>57</v>
      </c>
      <c r="C7" s="521"/>
      <c r="D7" s="270">
        <v>26</v>
      </c>
      <c r="E7" s="270">
        <v>26</v>
      </c>
      <c r="F7" s="270">
        <v>1</v>
      </c>
      <c r="G7" s="270">
        <v>1</v>
      </c>
      <c r="H7" s="453">
        <v>32.999999999999993</v>
      </c>
      <c r="I7" s="454">
        <v>31.000000000000007</v>
      </c>
      <c r="J7" s="454">
        <v>1</v>
      </c>
      <c r="K7" s="455">
        <v>0.99999999999999989</v>
      </c>
    </row>
    <row r="8" spans="1:12" ht="15" customHeight="1" x14ac:dyDescent="0.15">
      <c r="A8" s="520"/>
      <c r="B8" s="517" t="s">
        <v>359</v>
      </c>
      <c r="C8" s="333" t="s">
        <v>57</v>
      </c>
      <c r="D8" s="456">
        <v>3</v>
      </c>
      <c r="E8" s="456">
        <v>3</v>
      </c>
      <c r="F8" s="456">
        <v>0</v>
      </c>
      <c r="G8" s="456">
        <v>0</v>
      </c>
      <c r="H8" s="457">
        <v>3.0000000000000009</v>
      </c>
      <c r="I8" s="458">
        <v>3</v>
      </c>
      <c r="J8" s="458">
        <v>0</v>
      </c>
      <c r="K8" s="459">
        <v>0</v>
      </c>
    </row>
    <row r="9" spans="1:12" ht="15" customHeight="1" x14ac:dyDescent="0.15">
      <c r="A9" s="520"/>
      <c r="B9" s="517"/>
      <c r="C9" s="333" t="s">
        <v>360</v>
      </c>
      <c r="D9" s="456">
        <v>1</v>
      </c>
      <c r="E9" s="456">
        <v>1</v>
      </c>
      <c r="F9" s="456">
        <v>0</v>
      </c>
      <c r="G9" s="456">
        <v>0</v>
      </c>
      <c r="H9" s="457">
        <v>1</v>
      </c>
      <c r="I9" s="458">
        <v>1</v>
      </c>
      <c r="J9" s="458">
        <v>0</v>
      </c>
      <c r="K9" s="459">
        <v>0</v>
      </c>
    </row>
    <row r="10" spans="1:12" ht="15" customHeight="1" x14ac:dyDescent="0.15">
      <c r="A10" s="520"/>
      <c r="B10" s="517"/>
      <c r="C10" s="333" t="s">
        <v>361</v>
      </c>
      <c r="D10" s="456">
        <v>0</v>
      </c>
      <c r="E10" s="456">
        <v>0</v>
      </c>
      <c r="F10" s="456">
        <v>0</v>
      </c>
      <c r="G10" s="456">
        <v>0</v>
      </c>
      <c r="H10" s="457">
        <v>0</v>
      </c>
      <c r="I10" s="460"/>
      <c r="J10" s="460"/>
      <c r="K10" s="461"/>
    </row>
    <row r="11" spans="1:12" ht="15" customHeight="1" x14ac:dyDescent="0.15">
      <c r="A11" s="520"/>
      <c r="B11" s="517"/>
      <c r="C11" s="333" t="s">
        <v>362</v>
      </c>
      <c r="D11" s="456">
        <v>0</v>
      </c>
      <c r="E11" s="456">
        <v>0</v>
      </c>
      <c r="F11" s="456">
        <v>0</v>
      </c>
      <c r="G11" s="456">
        <v>0</v>
      </c>
      <c r="H11" s="457">
        <v>0</v>
      </c>
      <c r="I11" s="460"/>
      <c r="J11" s="460"/>
      <c r="K11" s="461"/>
    </row>
    <row r="12" spans="1:12" ht="15" customHeight="1" x14ac:dyDescent="0.15">
      <c r="A12" s="520"/>
      <c r="B12" s="517"/>
      <c r="C12" s="333" t="s">
        <v>363</v>
      </c>
      <c r="D12" s="456">
        <v>0</v>
      </c>
      <c r="E12" s="456">
        <v>0</v>
      </c>
      <c r="F12" s="456">
        <v>0</v>
      </c>
      <c r="G12" s="456">
        <v>0</v>
      </c>
      <c r="H12" s="457">
        <v>0</v>
      </c>
      <c r="I12" s="460"/>
      <c r="J12" s="460"/>
      <c r="K12" s="461"/>
    </row>
    <row r="13" spans="1:12" ht="15" customHeight="1" x14ac:dyDescent="0.15">
      <c r="A13" s="520"/>
      <c r="B13" s="517"/>
      <c r="C13" s="333" t="s">
        <v>364</v>
      </c>
      <c r="D13" s="456">
        <v>0</v>
      </c>
      <c r="E13" s="456">
        <v>0</v>
      </c>
      <c r="F13" s="456">
        <v>0</v>
      </c>
      <c r="G13" s="456">
        <v>0</v>
      </c>
      <c r="H13" s="457">
        <v>0</v>
      </c>
      <c r="I13" s="460"/>
      <c r="J13" s="460"/>
      <c r="K13" s="461"/>
    </row>
    <row r="14" spans="1:12" ht="15" customHeight="1" x14ac:dyDescent="0.15">
      <c r="A14" s="520"/>
      <c r="B14" s="517"/>
      <c r="C14" s="333" t="s">
        <v>365</v>
      </c>
      <c r="D14" s="456">
        <v>0</v>
      </c>
      <c r="E14" s="456">
        <v>0</v>
      </c>
      <c r="F14" s="456">
        <v>0</v>
      </c>
      <c r="G14" s="456">
        <v>0</v>
      </c>
      <c r="H14" s="457">
        <v>0</v>
      </c>
      <c r="I14" s="460"/>
      <c r="J14" s="460"/>
      <c r="K14" s="461"/>
    </row>
    <row r="15" spans="1:12" ht="15" customHeight="1" x14ac:dyDescent="0.15">
      <c r="A15" s="520"/>
      <c r="B15" s="517"/>
      <c r="C15" s="333" t="s">
        <v>366</v>
      </c>
      <c r="D15" s="456">
        <v>1</v>
      </c>
      <c r="E15" s="456">
        <v>1</v>
      </c>
      <c r="F15" s="456">
        <v>0</v>
      </c>
      <c r="G15" s="456">
        <v>0</v>
      </c>
      <c r="H15" s="457">
        <v>1</v>
      </c>
      <c r="I15" s="458">
        <v>1</v>
      </c>
      <c r="J15" s="458">
        <v>0</v>
      </c>
      <c r="K15" s="459">
        <v>0</v>
      </c>
    </row>
    <row r="16" spans="1:12" ht="15" customHeight="1" x14ac:dyDescent="0.15">
      <c r="A16" s="520"/>
      <c r="B16" s="517"/>
      <c r="C16" s="333" t="s">
        <v>367</v>
      </c>
      <c r="D16" s="456">
        <v>0</v>
      </c>
      <c r="E16" s="456">
        <v>0</v>
      </c>
      <c r="F16" s="456">
        <v>0</v>
      </c>
      <c r="G16" s="456">
        <v>0</v>
      </c>
      <c r="H16" s="457">
        <v>0</v>
      </c>
      <c r="I16" s="460"/>
      <c r="J16" s="460"/>
      <c r="K16" s="461"/>
    </row>
    <row r="17" spans="1:11" ht="15" customHeight="1" x14ac:dyDescent="0.15">
      <c r="A17" s="520"/>
      <c r="B17" s="517"/>
      <c r="C17" s="333" t="s">
        <v>368</v>
      </c>
      <c r="D17" s="456">
        <v>0</v>
      </c>
      <c r="E17" s="456">
        <v>0</v>
      </c>
      <c r="F17" s="456">
        <v>0</v>
      </c>
      <c r="G17" s="456">
        <v>0</v>
      </c>
      <c r="H17" s="457">
        <v>0</v>
      </c>
      <c r="I17" s="460"/>
      <c r="J17" s="460"/>
      <c r="K17" s="461"/>
    </row>
    <row r="18" spans="1:11" ht="15" customHeight="1" x14ac:dyDescent="0.15">
      <c r="A18" s="520"/>
      <c r="B18" s="517"/>
      <c r="C18" s="333" t="s">
        <v>369</v>
      </c>
      <c r="D18" s="456">
        <v>0</v>
      </c>
      <c r="E18" s="456">
        <v>0</v>
      </c>
      <c r="F18" s="456">
        <v>0</v>
      </c>
      <c r="G18" s="456">
        <v>0</v>
      </c>
      <c r="H18" s="457">
        <v>0</v>
      </c>
      <c r="I18" s="460"/>
      <c r="J18" s="460"/>
      <c r="K18" s="461"/>
    </row>
    <row r="19" spans="1:11" ht="15" customHeight="1" x14ac:dyDescent="0.15">
      <c r="A19" s="520"/>
      <c r="B19" s="517"/>
      <c r="C19" s="333" t="s">
        <v>370</v>
      </c>
      <c r="D19" s="456">
        <v>0</v>
      </c>
      <c r="E19" s="456">
        <v>0</v>
      </c>
      <c r="F19" s="456">
        <v>0</v>
      </c>
      <c r="G19" s="456">
        <v>0</v>
      </c>
      <c r="H19" s="457">
        <v>0</v>
      </c>
      <c r="I19" s="460"/>
      <c r="J19" s="460"/>
      <c r="K19" s="461"/>
    </row>
    <row r="20" spans="1:11" ht="15" customHeight="1" x14ac:dyDescent="0.15">
      <c r="A20" s="520"/>
      <c r="B20" s="517"/>
      <c r="C20" s="333" t="s">
        <v>371</v>
      </c>
      <c r="D20" s="456">
        <v>0</v>
      </c>
      <c r="E20" s="456">
        <v>0</v>
      </c>
      <c r="F20" s="456">
        <v>0</v>
      </c>
      <c r="G20" s="456">
        <v>0</v>
      </c>
      <c r="H20" s="457">
        <v>0</v>
      </c>
      <c r="I20" s="460"/>
      <c r="J20" s="460"/>
      <c r="K20" s="461"/>
    </row>
    <row r="21" spans="1:11" ht="15" customHeight="1" x14ac:dyDescent="0.15">
      <c r="A21" s="520"/>
      <c r="B21" s="517"/>
      <c r="C21" s="333" t="s">
        <v>372</v>
      </c>
      <c r="D21" s="456">
        <v>0</v>
      </c>
      <c r="E21" s="456">
        <v>0</v>
      </c>
      <c r="F21" s="456">
        <v>0</v>
      </c>
      <c r="G21" s="456">
        <v>0</v>
      </c>
      <c r="H21" s="457">
        <v>0</v>
      </c>
      <c r="I21" s="460"/>
      <c r="J21" s="460"/>
      <c r="K21" s="461"/>
    </row>
    <row r="22" spans="1:11" ht="15" customHeight="1" x14ac:dyDescent="0.15">
      <c r="A22" s="520"/>
      <c r="B22" s="517"/>
      <c r="C22" s="333" t="s">
        <v>373</v>
      </c>
      <c r="D22" s="456">
        <v>0</v>
      </c>
      <c r="E22" s="456">
        <v>0</v>
      </c>
      <c r="F22" s="456">
        <v>0</v>
      </c>
      <c r="G22" s="456">
        <v>0</v>
      </c>
      <c r="H22" s="457">
        <v>0</v>
      </c>
      <c r="I22" s="460"/>
      <c r="J22" s="460"/>
      <c r="K22" s="461"/>
    </row>
    <row r="23" spans="1:11" ht="15" customHeight="1" x14ac:dyDescent="0.15">
      <c r="A23" s="520"/>
      <c r="B23" s="517"/>
      <c r="C23" s="333" t="s">
        <v>374</v>
      </c>
      <c r="D23" s="456">
        <v>0</v>
      </c>
      <c r="E23" s="456">
        <v>0</v>
      </c>
      <c r="F23" s="456">
        <v>0</v>
      </c>
      <c r="G23" s="456">
        <v>0</v>
      </c>
      <c r="H23" s="457">
        <v>0</v>
      </c>
      <c r="I23" s="460"/>
      <c r="J23" s="460"/>
      <c r="K23" s="461"/>
    </row>
    <row r="24" spans="1:11" ht="15" customHeight="1" x14ac:dyDescent="0.15">
      <c r="A24" s="520"/>
      <c r="B24" s="517"/>
      <c r="C24" s="333" t="s">
        <v>375</v>
      </c>
      <c r="D24" s="456">
        <v>0</v>
      </c>
      <c r="E24" s="456">
        <v>0</v>
      </c>
      <c r="F24" s="456">
        <v>0</v>
      </c>
      <c r="G24" s="456">
        <v>0</v>
      </c>
      <c r="H24" s="457">
        <v>0</v>
      </c>
      <c r="I24" s="460"/>
      <c r="J24" s="460"/>
      <c r="K24" s="461"/>
    </row>
    <row r="25" spans="1:11" ht="15" customHeight="1" x14ac:dyDescent="0.15">
      <c r="A25" s="520"/>
      <c r="B25" s="517"/>
      <c r="C25" s="333" t="s">
        <v>376</v>
      </c>
      <c r="D25" s="456">
        <v>0</v>
      </c>
      <c r="E25" s="456">
        <v>0</v>
      </c>
      <c r="F25" s="456">
        <v>0</v>
      </c>
      <c r="G25" s="456">
        <v>0</v>
      </c>
      <c r="H25" s="457">
        <v>0</v>
      </c>
      <c r="I25" s="460"/>
      <c r="J25" s="460"/>
      <c r="K25" s="461"/>
    </row>
    <row r="26" spans="1:11" ht="15" customHeight="1" x14ac:dyDescent="0.15">
      <c r="A26" s="520"/>
      <c r="B26" s="517"/>
      <c r="C26" s="333" t="s">
        <v>377</v>
      </c>
      <c r="D26" s="456">
        <v>1</v>
      </c>
      <c r="E26" s="456">
        <v>1</v>
      </c>
      <c r="F26" s="456">
        <v>0</v>
      </c>
      <c r="G26" s="456">
        <v>0</v>
      </c>
      <c r="H26" s="457">
        <v>1</v>
      </c>
      <c r="I26" s="458">
        <v>1</v>
      </c>
      <c r="J26" s="458">
        <v>0</v>
      </c>
      <c r="K26" s="459">
        <v>0</v>
      </c>
    </row>
    <row r="27" spans="1:11" ht="15" customHeight="1" x14ac:dyDescent="0.15">
      <c r="A27" s="520"/>
      <c r="B27" s="517"/>
      <c r="C27" s="333" t="s">
        <v>378</v>
      </c>
      <c r="D27" s="456">
        <v>0</v>
      </c>
      <c r="E27" s="456">
        <v>0</v>
      </c>
      <c r="F27" s="456">
        <v>0</v>
      </c>
      <c r="G27" s="456">
        <v>0</v>
      </c>
      <c r="H27" s="457">
        <v>0</v>
      </c>
      <c r="I27" s="460"/>
      <c r="J27" s="460"/>
      <c r="K27" s="461"/>
    </row>
    <row r="28" spans="1:11" ht="15" customHeight="1" x14ac:dyDescent="0.15">
      <c r="A28" s="520"/>
      <c r="B28" s="517"/>
      <c r="C28" s="333" t="s">
        <v>379</v>
      </c>
      <c r="D28" s="456">
        <v>0</v>
      </c>
      <c r="E28" s="456">
        <v>0</v>
      </c>
      <c r="F28" s="456">
        <v>0</v>
      </c>
      <c r="G28" s="456">
        <v>0</v>
      </c>
      <c r="H28" s="457">
        <v>0</v>
      </c>
      <c r="I28" s="460"/>
      <c r="J28" s="460"/>
      <c r="K28" s="461"/>
    </row>
    <row r="29" spans="1:11" ht="15" customHeight="1" x14ac:dyDescent="0.15">
      <c r="A29" s="520"/>
      <c r="B29" s="517" t="s">
        <v>380</v>
      </c>
      <c r="C29" s="333" t="s">
        <v>57</v>
      </c>
      <c r="D29" s="456">
        <v>2</v>
      </c>
      <c r="E29" s="456">
        <v>2</v>
      </c>
      <c r="F29" s="456">
        <v>0</v>
      </c>
      <c r="G29" s="456">
        <v>0</v>
      </c>
      <c r="H29" s="457">
        <v>2</v>
      </c>
      <c r="I29" s="458">
        <v>2</v>
      </c>
      <c r="J29" s="458">
        <v>0</v>
      </c>
      <c r="K29" s="459">
        <v>0</v>
      </c>
    </row>
    <row r="30" spans="1:11" ht="15" customHeight="1" x14ac:dyDescent="0.15">
      <c r="A30" s="520"/>
      <c r="B30" s="517"/>
      <c r="C30" s="333" t="s">
        <v>381</v>
      </c>
      <c r="D30" s="456">
        <v>1</v>
      </c>
      <c r="E30" s="456">
        <v>1</v>
      </c>
      <c r="F30" s="456">
        <v>0</v>
      </c>
      <c r="G30" s="456">
        <v>0</v>
      </c>
      <c r="H30" s="457">
        <v>1</v>
      </c>
      <c r="I30" s="458">
        <v>1</v>
      </c>
      <c r="J30" s="458">
        <v>0</v>
      </c>
      <c r="K30" s="459">
        <v>0</v>
      </c>
    </row>
    <row r="31" spans="1:11" ht="15" customHeight="1" x14ac:dyDescent="0.15">
      <c r="A31" s="520"/>
      <c r="B31" s="517"/>
      <c r="C31" s="333" t="s">
        <v>382</v>
      </c>
      <c r="D31" s="456">
        <v>1</v>
      </c>
      <c r="E31" s="456">
        <v>1</v>
      </c>
      <c r="F31" s="456">
        <v>0</v>
      </c>
      <c r="G31" s="456">
        <v>0</v>
      </c>
      <c r="H31" s="457">
        <v>1</v>
      </c>
      <c r="I31" s="458">
        <v>1</v>
      </c>
      <c r="J31" s="458">
        <v>0</v>
      </c>
      <c r="K31" s="459">
        <v>0</v>
      </c>
    </row>
    <row r="32" spans="1:11" ht="15" customHeight="1" x14ac:dyDescent="0.15">
      <c r="A32" s="520"/>
      <c r="B32" s="517" t="s">
        <v>383</v>
      </c>
      <c r="C32" s="333" t="s">
        <v>57</v>
      </c>
      <c r="D32" s="456">
        <v>2</v>
      </c>
      <c r="E32" s="456">
        <v>2</v>
      </c>
      <c r="F32" s="456">
        <v>0</v>
      </c>
      <c r="G32" s="456">
        <v>0</v>
      </c>
      <c r="H32" s="457">
        <v>3</v>
      </c>
      <c r="I32" s="458">
        <v>3</v>
      </c>
      <c r="J32" s="458">
        <v>0</v>
      </c>
      <c r="K32" s="459">
        <v>0</v>
      </c>
    </row>
    <row r="33" spans="1:11" ht="15" customHeight="1" x14ac:dyDescent="0.15">
      <c r="A33" s="520"/>
      <c r="B33" s="517"/>
      <c r="C33" s="333" t="s">
        <v>384</v>
      </c>
      <c r="D33" s="456">
        <v>1</v>
      </c>
      <c r="E33" s="456">
        <v>1</v>
      </c>
      <c r="F33" s="456">
        <v>0</v>
      </c>
      <c r="G33" s="456">
        <v>0</v>
      </c>
      <c r="H33" s="457">
        <v>1</v>
      </c>
      <c r="I33" s="458">
        <v>1</v>
      </c>
      <c r="J33" s="458">
        <v>0</v>
      </c>
      <c r="K33" s="459">
        <v>0</v>
      </c>
    </row>
    <row r="34" spans="1:11" ht="15" customHeight="1" x14ac:dyDescent="0.15">
      <c r="A34" s="520"/>
      <c r="B34" s="517"/>
      <c r="C34" s="333" t="s">
        <v>385</v>
      </c>
      <c r="D34" s="456">
        <v>1</v>
      </c>
      <c r="E34" s="456">
        <v>1</v>
      </c>
      <c r="F34" s="456">
        <v>0</v>
      </c>
      <c r="G34" s="456">
        <v>0</v>
      </c>
      <c r="H34" s="457">
        <v>2</v>
      </c>
      <c r="I34" s="458">
        <v>2</v>
      </c>
      <c r="J34" s="458">
        <v>0</v>
      </c>
      <c r="K34" s="459">
        <v>0</v>
      </c>
    </row>
    <row r="35" spans="1:11" ht="15" customHeight="1" x14ac:dyDescent="0.15">
      <c r="A35" s="520"/>
      <c r="B35" s="517" t="s">
        <v>386</v>
      </c>
      <c r="C35" s="333" t="s">
        <v>57</v>
      </c>
      <c r="D35" s="456">
        <v>2</v>
      </c>
      <c r="E35" s="456">
        <v>2</v>
      </c>
      <c r="F35" s="456">
        <v>0</v>
      </c>
      <c r="G35" s="456">
        <v>0</v>
      </c>
      <c r="H35" s="457">
        <v>2</v>
      </c>
      <c r="I35" s="458">
        <v>2</v>
      </c>
      <c r="J35" s="458">
        <v>0</v>
      </c>
      <c r="K35" s="459">
        <v>0</v>
      </c>
    </row>
    <row r="36" spans="1:11" ht="15" customHeight="1" x14ac:dyDescent="0.15">
      <c r="A36" s="520"/>
      <c r="B36" s="517"/>
      <c r="C36" s="333" t="s">
        <v>387</v>
      </c>
      <c r="D36" s="456">
        <v>1</v>
      </c>
      <c r="E36" s="456">
        <v>1</v>
      </c>
      <c r="F36" s="456">
        <v>0</v>
      </c>
      <c r="G36" s="456">
        <v>0</v>
      </c>
      <c r="H36" s="457">
        <v>1</v>
      </c>
      <c r="I36" s="458">
        <v>1</v>
      </c>
      <c r="J36" s="458">
        <v>0</v>
      </c>
      <c r="K36" s="459">
        <v>0</v>
      </c>
    </row>
    <row r="37" spans="1:11" ht="15" customHeight="1" x14ac:dyDescent="0.15">
      <c r="A37" s="520"/>
      <c r="B37" s="517"/>
      <c r="C37" s="333" t="s">
        <v>388</v>
      </c>
      <c r="D37" s="456">
        <v>0</v>
      </c>
      <c r="E37" s="456">
        <v>0</v>
      </c>
      <c r="F37" s="456">
        <v>0</v>
      </c>
      <c r="G37" s="456">
        <v>0</v>
      </c>
      <c r="H37" s="457">
        <v>0</v>
      </c>
      <c r="I37" s="460"/>
      <c r="J37" s="460"/>
      <c r="K37" s="461"/>
    </row>
    <row r="38" spans="1:11" ht="15" customHeight="1" x14ac:dyDescent="0.15">
      <c r="A38" s="520"/>
      <c r="B38" s="517"/>
      <c r="C38" s="333" t="s">
        <v>389</v>
      </c>
      <c r="D38" s="456">
        <v>0</v>
      </c>
      <c r="E38" s="456">
        <v>0</v>
      </c>
      <c r="F38" s="456">
        <v>0</v>
      </c>
      <c r="G38" s="456">
        <v>0</v>
      </c>
      <c r="H38" s="457">
        <v>0</v>
      </c>
      <c r="I38" s="460"/>
      <c r="J38" s="460"/>
      <c r="K38" s="461"/>
    </row>
    <row r="39" spans="1:11" ht="15" customHeight="1" x14ac:dyDescent="0.15">
      <c r="A39" s="520"/>
      <c r="B39" s="517"/>
      <c r="C39" s="333" t="s">
        <v>390</v>
      </c>
      <c r="D39" s="456">
        <v>1</v>
      </c>
      <c r="E39" s="456">
        <v>1</v>
      </c>
      <c r="F39" s="456">
        <v>0</v>
      </c>
      <c r="G39" s="456">
        <v>0</v>
      </c>
      <c r="H39" s="457">
        <v>1</v>
      </c>
      <c r="I39" s="458">
        <v>1</v>
      </c>
      <c r="J39" s="458">
        <v>0</v>
      </c>
      <c r="K39" s="459">
        <v>0</v>
      </c>
    </row>
    <row r="40" spans="1:11" ht="15" customHeight="1" x14ac:dyDescent="0.15">
      <c r="A40" s="520"/>
      <c r="B40" s="517"/>
      <c r="C40" s="333" t="s">
        <v>391</v>
      </c>
      <c r="D40" s="456">
        <v>0</v>
      </c>
      <c r="E40" s="456">
        <v>0</v>
      </c>
      <c r="F40" s="456">
        <v>0</v>
      </c>
      <c r="G40" s="456">
        <v>0</v>
      </c>
      <c r="H40" s="457">
        <v>0</v>
      </c>
      <c r="I40" s="460"/>
      <c r="J40" s="460"/>
      <c r="K40" s="461"/>
    </row>
    <row r="41" spans="1:11" ht="15" customHeight="1" x14ac:dyDescent="0.15">
      <c r="A41" s="520"/>
      <c r="B41" s="517" t="s">
        <v>392</v>
      </c>
      <c r="C41" s="333" t="s">
        <v>57</v>
      </c>
      <c r="D41" s="456">
        <v>1</v>
      </c>
      <c r="E41" s="456">
        <v>1</v>
      </c>
      <c r="F41" s="456">
        <v>0</v>
      </c>
      <c r="G41" s="456">
        <v>1</v>
      </c>
      <c r="H41" s="457">
        <v>2</v>
      </c>
      <c r="I41" s="458">
        <v>1</v>
      </c>
      <c r="J41" s="458">
        <v>0</v>
      </c>
      <c r="K41" s="459">
        <v>1</v>
      </c>
    </row>
    <row r="42" spans="1:11" ht="15" customHeight="1" x14ac:dyDescent="0.15">
      <c r="A42" s="520"/>
      <c r="B42" s="517"/>
      <c r="C42" s="333" t="s">
        <v>393</v>
      </c>
      <c r="D42" s="456">
        <v>1</v>
      </c>
      <c r="E42" s="456">
        <v>1</v>
      </c>
      <c r="F42" s="456">
        <v>0</v>
      </c>
      <c r="G42" s="456">
        <v>1</v>
      </c>
      <c r="H42" s="457">
        <v>2</v>
      </c>
      <c r="I42" s="458">
        <v>1</v>
      </c>
      <c r="J42" s="458">
        <v>0</v>
      </c>
      <c r="K42" s="459">
        <v>1</v>
      </c>
    </row>
    <row r="43" spans="1:11" ht="15" customHeight="1" x14ac:dyDescent="0.15">
      <c r="A43" s="520"/>
      <c r="B43" s="517" t="s">
        <v>394</v>
      </c>
      <c r="C43" s="333" t="s">
        <v>57</v>
      </c>
      <c r="D43" s="456">
        <v>5</v>
      </c>
      <c r="E43" s="456">
        <v>5</v>
      </c>
      <c r="F43" s="456">
        <v>1</v>
      </c>
      <c r="G43" s="456">
        <v>0</v>
      </c>
      <c r="H43" s="457">
        <v>7</v>
      </c>
      <c r="I43" s="458">
        <v>6</v>
      </c>
      <c r="J43" s="458">
        <v>1</v>
      </c>
      <c r="K43" s="459">
        <v>0</v>
      </c>
    </row>
    <row r="44" spans="1:11" ht="15" customHeight="1" x14ac:dyDescent="0.15">
      <c r="A44" s="520"/>
      <c r="B44" s="517"/>
      <c r="C44" s="333" t="s">
        <v>395</v>
      </c>
      <c r="D44" s="456">
        <v>1</v>
      </c>
      <c r="E44" s="456">
        <v>1</v>
      </c>
      <c r="F44" s="456">
        <v>0</v>
      </c>
      <c r="G44" s="456">
        <v>0</v>
      </c>
      <c r="H44" s="457">
        <v>1</v>
      </c>
      <c r="I44" s="458">
        <v>1</v>
      </c>
      <c r="J44" s="458">
        <v>0</v>
      </c>
      <c r="K44" s="459">
        <v>0</v>
      </c>
    </row>
    <row r="45" spans="1:11" ht="15" customHeight="1" x14ac:dyDescent="0.15">
      <c r="A45" s="520"/>
      <c r="B45" s="517"/>
      <c r="C45" s="333" t="s">
        <v>396</v>
      </c>
      <c r="D45" s="456">
        <v>1</v>
      </c>
      <c r="E45" s="456">
        <v>1</v>
      </c>
      <c r="F45" s="456">
        <v>0</v>
      </c>
      <c r="G45" s="456">
        <v>0</v>
      </c>
      <c r="H45" s="457">
        <v>1</v>
      </c>
      <c r="I45" s="458">
        <v>1</v>
      </c>
      <c r="J45" s="458">
        <v>0</v>
      </c>
      <c r="K45" s="459">
        <v>0</v>
      </c>
    </row>
    <row r="46" spans="1:11" ht="15" customHeight="1" x14ac:dyDescent="0.15">
      <c r="A46" s="520"/>
      <c r="B46" s="517"/>
      <c r="C46" s="333" t="s">
        <v>397</v>
      </c>
      <c r="D46" s="456">
        <v>1</v>
      </c>
      <c r="E46" s="456">
        <v>1</v>
      </c>
      <c r="F46" s="456">
        <v>0</v>
      </c>
      <c r="G46" s="456">
        <v>0</v>
      </c>
      <c r="H46" s="457">
        <v>2</v>
      </c>
      <c r="I46" s="458">
        <v>2</v>
      </c>
      <c r="J46" s="458">
        <v>0</v>
      </c>
      <c r="K46" s="459">
        <v>0</v>
      </c>
    </row>
    <row r="47" spans="1:11" ht="15" customHeight="1" x14ac:dyDescent="0.15">
      <c r="A47" s="520"/>
      <c r="B47" s="517"/>
      <c r="C47" s="333" t="s">
        <v>398</v>
      </c>
      <c r="D47" s="456">
        <v>1</v>
      </c>
      <c r="E47" s="456">
        <v>1</v>
      </c>
      <c r="F47" s="456">
        <v>1</v>
      </c>
      <c r="G47" s="456">
        <v>0</v>
      </c>
      <c r="H47" s="457">
        <v>2</v>
      </c>
      <c r="I47" s="458">
        <v>1</v>
      </c>
      <c r="J47" s="458">
        <v>1</v>
      </c>
      <c r="K47" s="459">
        <v>0</v>
      </c>
    </row>
    <row r="48" spans="1:11" ht="15" customHeight="1" x14ac:dyDescent="0.15">
      <c r="A48" s="520"/>
      <c r="B48" s="517"/>
      <c r="C48" s="333" t="s">
        <v>399</v>
      </c>
      <c r="D48" s="456">
        <v>1</v>
      </c>
      <c r="E48" s="456">
        <v>1</v>
      </c>
      <c r="F48" s="456">
        <v>0</v>
      </c>
      <c r="G48" s="456">
        <v>0</v>
      </c>
      <c r="H48" s="457">
        <v>1</v>
      </c>
      <c r="I48" s="458">
        <v>1</v>
      </c>
      <c r="J48" s="458">
        <v>0</v>
      </c>
      <c r="K48" s="459">
        <v>0</v>
      </c>
    </row>
    <row r="49" spans="1:11" ht="15" customHeight="1" x14ac:dyDescent="0.15">
      <c r="A49" s="520"/>
      <c r="B49" s="517" t="s">
        <v>400</v>
      </c>
      <c r="C49" s="333" t="s">
        <v>57</v>
      </c>
      <c r="D49" s="456">
        <v>4</v>
      </c>
      <c r="E49" s="456">
        <v>4</v>
      </c>
      <c r="F49" s="456">
        <v>0</v>
      </c>
      <c r="G49" s="456">
        <v>0</v>
      </c>
      <c r="H49" s="457">
        <v>4</v>
      </c>
      <c r="I49" s="458">
        <v>4</v>
      </c>
      <c r="J49" s="458">
        <v>0</v>
      </c>
      <c r="K49" s="459">
        <v>0</v>
      </c>
    </row>
    <row r="50" spans="1:11" ht="15" customHeight="1" x14ac:dyDescent="0.15">
      <c r="A50" s="520"/>
      <c r="B50" s="517"/>
      <c r="C50" s="333" t="s">
        <v>401</v>
      </c>
      <c r="D50" s="456">
        <v>1</v>
      </c>
      <c r="E50" s="456">
        <v>1</v>
      </c>
      <c r="F50" s="456">
        <v>0</v>
      </c>
      <c r="G50" s="456">
        <v>0</v>
      </c>
      <c r="H50" s="457">
        <v>1</v>
      </c>
      <c r="I50" s="458">
        <v>1</v>
      </c>
      <c r="J50" s="458">
        <v>0</v>
      </c>
      <c r="K50" s="459">
        <v>0</v>
      </c>
    </row>
    <row r="51" spans="1:11" ht="15" customHeight="1" x14ac:dyDescent="0.15">
      <c r="A51" s="520"/>
      <c r="B51" s="517"/>
      <c r="C51" s="333" t="s">
        <v>402</v>
      </c>
      <c r="D51" s="456">
        <v>0</v>
      </c>
      <c r="E51" s="456">
        <v>0</v>
      </c>
      <c r="F51" s="456">
        <v>0</v>
      </c>
      <c r="G51" s="456">
        <v>0</v>
      </c>
      <c r="H51" s="457">
        <v>0</v>
      </c>
      <c r="I51" s="460"/>
      <c r="J51" s="460"/>
      <c r="K51" s="461"/>
    </row>
    <row r="52" spans="1:11" ht="15" customHeight="1" x14ac:dyDescent="0.15">
      <c r="A52" s="520"/>
      <c r="B52" s="517"/>
      <c r="C52" s="333" t="s">
        <v>403</v>
      </c>
      <c r="D52" s="456">
        <v>0</v>
      </c>
      <c r="E52" s="456">
        <v>0</v>
      </c>
      <c r="F52" s="456">
        <v>0</v>
      </c>
      <c r="G52" s="456">
        <v>0</v>
      </c>
      <c r="H52" s="457">
        <v>0</v>
      </c>
      <c r="I52" s="460"/>
      <c r="J52" s="460"/>
      <c r="K52" s="461"/>
    </row>
    <row r="53" spans="1:11" ht="15" customHeight="1" x14ac:dyDescent="0.15">
      <c r="A53" s="520"/>
      <c r="B53" s="517"/>
      <c r="C53" s="333" t="s">
        <v>404</v>
      </c>
      <c r="D53" s="456">
        <v>0</v>
      </c>
      <c r="E53" s="456">
        <v>0</v>
      </c>
      <c r="F53" s="456">
        <v>0</v>
      </c>
      <c r="G53" s="456">
        <v>0</v>
      </c>
      <c r="H53" s="457">
        <v>0</v>
      </c>
      <c r="I53" s="460"/>
      <c r="J53" s="460"/>
      <c r="K53" s="461"/>
    </row>
    <row r="54" spans="1:11" ht="15" customHeight="1" x14ac:dyDescent="0.15">
      <c r="A54" s="520"/>
      <c r="B54" s="517"/>
      <c r="C54" s="333" t="s">
        <v>405</v>
      </c>
      <c r="D54" s="456">
        <v>1</v>
      </c>
      <c r="E54" s="456">
        <v>1</v>
      </c>
      <c r="F54" s="456">
        <v>0</v>
      </c>
      <c r="G54" s="456">
        <v>0</v>
      </c>
      <c r="H54" s="457">
        <v>1</v>
      </c>
      <c r="I54" s="458">
        <v>1</v>
      </c>
      <c r="J54" s="458">
        <v>0</v>
      </c>
      <c r="K54" s="459">
        <v>0</v>
      </c>
    </row>
    <row r="55" spans="1:11" ht="15" customHeight="1" x14ac:dyDescent="0.15">
      <c r="A55" s="520"/>
      <c r="B55" s="517"/>
      <c r="C55" s="333" t="s">
        <v>406</v>
      </c>
      <c r="D55" s="456">
        <v>1</v>
      </c>
      <c r="E55" s="456">
        <v>1</v>
      </c>
      <c r="F55" s="456">
        <v>0</v>
      </c>
      <c r="G55" s="456">
        <v>0</v>
      </c>
      <c r="H55" s="457">
        <v>1</v>
      </c>
      <c r="I55" s="458">
        <v>1</v>
      </c>
      <c r="J55" s="458">
        <v>0</v>
      </c>
      <c r="K55" s="459">
        <v>0</v>
      </c>
    </row>
    <row r="56" spans="1:11" ht="15" customHeight="1" x14ac:dyDescent="0.15">
      <c r="A56" s="520"/>
      <c r="B56" s="517"/>
      <c r="C56" s="333" t="s">
        <v>407</v>
      </c>
      <c r="D56" s="456">
        <v>0</v>
      </c>
      <c r="E56" s="456">
        <v>0</v>
      </c>
      <c r="F56" s="456">
        <v>0</v>
      </c>
      <c r="G56" s="456">
        <v>0</v>
      </c>
      <c r="H56" s="457">
        <v>0</v>
      </c>
      <c r="I56" s="460"/>
      <c r="J56" s="460"/>
      <c r="K56" s="461"/>
    </row>
    <row r="57" spans="1:11" ht="15" customHeight="1" x14ac:dyDescent="0.15">
      <c r="A57" s="520"/>
      <c r="B57" s="517"/>
      <c r="C57" s="333" t="s">
        <v>408</v>
      </c>
      <c r="D57" s="456">
        <v>0</v>
      </c>
      <c r="E57" s="456">
        <v>0</v>
      </c>
      <c r="F57" s="456">
        <v>0</v>
      </c>
      <c r="G57" s="456">
        <v>0</v>
      </c>
      <c r="H57" s="457">
        <v>0</v>
      </c>
      <c r="I57" s="460"/>
      <c r="J57" s="460"/>
      <c r="K57" s="461"/>
    </row>
    <row r="58" spans="1:11" ht="15" customHeight="1" x14ac:dyDescent="0.15">
      <c r="A58" s="520"/>
      <c r="B58" s="517"/>
      <c r="C58" s="333" t="s">
        <v>409</v>
      </c>
      <c r="D58" s="456">
        <v>0</v>
      </c>
      <c r="E58" s="456">
        <v>0</v>
      </c>
      <c r="F58" s="456">
        <v>0</v>
      </c>
      <c r="G58" s="456">
        <v>0</v>
      </c>
      <c r="H58" s="457">
        <v>0</v>
      </c>
      <c r="I58" s="460"/>
      <c r="J58" s="460"/>
      <c r="K58" s="461"/>
    </row>
    <row r="59" spans="1:11" ht="15" customHeight="1" x14ac:dyDescent="0.15">
      <c r="A59" s="520"/>
      <c r="B59" s="517"/>
      <c r="C59" s="333" t="s">
        <v>410</v>
      </c>
      <c r="D59" s="456">
        <v>0</v>
      </c>
      <c r="E59" s="456">
        <v>0</v>
      </c>
      <c r="F59" s="456">
        <v>0</v>
      </c>
      <c r="G59" s="456">
        <v>0</v>
      </c>
      <c r="H59" s="457">
        <v>0</v>
      </c>
      <c r="I59" s="460"/>
      <c r="J59" s="460"/>
      <c r="K59" s="461"/>
    </row>
    <row r="60" spans="1:11" ht="15" customHeight="1" x14ac:dyDescent="0.15">
      <c r="A60" s="520"/>
      <c r="B60" s="517"/>
      <c r="C60" s="333" t="s">
        <v>411</v>
      </c>
      <c r="D60" s="456">
        <v>1</v>
      </c>
      <c r="E60" s="456">
        <v>1</v>
      </c>
      <c r="F60" s="456">
        <v>0</v>
      </c>
      <c r="G60" s="456">
        <v>0</v>
      </c>
      <c r="H60" s="457">
        <v>1</v>
      </c>
      <c r="I60" s="458">
        <v>1</v>
      </c>
      <c r="J60" s="458">
        <v>0</v>
      </c>
      <c r="K60" s="459">
        <v>0</v>
      </c>
    </row>
    <row r="61" spans="1:11" ht="15" customHeight="1" x14ac:dyDescent="0.15">
      <c r="A61" s="520"/>
      <c r="B61" s="517"/>
      <c r="C61" s="333" t="s">
        <v>412</v>
      </c>
      <c r="D61" s="456">
        <v>0</v>
      </c>
      <c r="E61" s="456">
        <v>0</v>
      </c>
      <c r="F61" s="456">
        <v>0</v>
      </c>
      <c r="G61" s="456">
        <v>0</v>
      </c>
      <c r="H61" s="457">
        <v>0</v>
      </c>
      <c r="I61" s="460"/>
      <c r="J61" s="460"/>
      <c r="K61" s="461"/>
    </row>
    <row r="62" spans="1:11" ht="15" customHeight="1" x14ac:dyDescent="0.15">
      <c r="A62" s="520"/>
      <c r="B62" s="517"/>
      <c r="C62" s="333" t="s">
        <v>413</v>
      </c>
      <c r="D62" s="456">
        <v>0</v>
      </c>
      <c r="E62" s="456">
        <v>0</v>
      </c>
      <c r="F62" s="456">
        <v>0</v>
      </c>
      <c r="G62" s="456">
        <v>0</v>
      </c>
      <c r="H62" s="457">
        <v>0</v>
      </c>
      <c r="I62" s="460"/>
      <c r="J62" s="460"/>
      <c r="K62" s="461"/>
    </row>
    <row r="63" spans="1:11" ht="15" customHeight="1" x14ac:dyDescent="0.15">
      <c r="A63" s="520"/>
      <c r="B63" s="517"/>
      <c r="C63" s="333" t="s">
        <v>414</v>
      </c>
      <c r="D63" s="456">
        <v>0</v>
      </c>
      <c r="E63" s="456">
        <v>0</v>
      </c>
      <c r="F63" s="456">
        <v>0</v>
      </c>
      <c r="G63" s="456">
        <v>0</v>
      </c>
      <c r="H63" s="457">
        <v>0</v>
      </c>
      <c r="I63" s="460"/>
      <c r="J63" s="460"/>
      <c r="K63" s="461"/>
    </row>
    <row r="64" spans="1:11" ht="15" customHeight="1" x14ac:dyDescent="0.15">
      <c r="A64" s="520"/>
      <c r="B64" s="517" t="s">
        <v>415</v>
      </c>
      <c r="C64" s="333" t="s">
        <v>57</v>
      </c>
      <c r="D64" s="456">
        <v>1</v>
      </c>
      <c r="E64" s="456">
        <v>1</v>
      </c>
      <c r="F64" s="456">
        <v>0</v>
      </c>
      <c r="G64" s="456">
        <v>0</v>
      </c>
      <c r="H64" s="457">
        <v>1</v>
      </c>
      <c r="I64" s="458">
        <v>1</v>
      </c>
      <c r="J64" s="458">
        <v>0</v>
      </c>
      <c r="K64" s="459">
        <v>0</v>
      </c>
    </row>
    <row r="65" spans="1:11" ht="15" customHeight="1" x14ac:dyDescent="0.15">
      <c r="A65" s="520"/>
      <c r="B65" s="517"/>
      <c r="C65" s="333" t="s">
        <v>416</v>
      </c>
      <c r="D65" s="456">
        <v>0</v>
      </c>
      <c r="E65" s="456">
        <v>0</v>
      </c>
      <c r="F65" s="456">
        <v>0</v>
      </c>
      <c r="G65" s="456">
        <v>0</v>
      </c>
      <c r="H65" s="457">
        <v>0</v>
      </c>
      <c r="I65" s="460"/>
      <c r="J65" s="460"/>
      <c r="K65" s="461"/>
    </row>
    <row r="66" spans="1:11" ht="15" customHeight="1" x14ac:dyDescent="0.15">
      <c r="A66" s="520"/>
      <c r="B66" s="517"/>
      <c r="C66" s="333" t="s">
        <v>417</v>
      </c>
      <c r="D66" s="456">
        <v>1</v>
      </c>
      <c r="E66" s="456">
        <v>1</v>
      </c>
      <c r="F66" s="456">
        <v>0</v>
      </c>
      <c r="G66" s="456">
        <v>0</v>
      </c>
      <c r="H66" s="457">
        <v>1</v>
      </c>
      <c r="I66" s="458">
        <v>1</v>
      </c>
      <c r="J66" s="458">
        <v>0</v>
      </c>
      <c r="K66" s="459">
        <v>0</v>
      </c>
    </row>
    <row r="67" spans="1:11" ht="15" customHeight="1" x14ac:dyDescent="0.15">
      <c r="A67" s="520"/>
      <c r="B67" s="517"/>
      <c r="C67" s="333" t="s">
        <v>418</v>
      </c>
      <c r="D67" s="456">
        <v>0</v>
      </c>
      <c r="E67" s="456">
        <v>0</v>
      </c>
      <c r="F67" s="456">
        <v>0</v>
      </c>
      <c r="G67" s="456">
        <v>0</v>
      </c>
      <c r="H67" s="457">
        <v>0</v>
      </c>
      <c r="I67" s="460"/>
      <c r="J67" s="460"/>
      <c r="K67" s="461"/>
    </row>
    <row r="68" spans="1:11" ht="15" customHeight="1" x14ac:dyDescent="0.15">
      <c r="A68" s="520"/>
      <c r="B68" s="517"/>
      <c r="C68" s="333" t="s">
        <v>419</v>
      </c>
      <c r="D68" s="456">
        <v>0</v>
      </c>
      <c r="E68" s="456">
        <v>0</v>
      </c>
      <c r="F68" s="456">
        <v>0</v>
      </c>
      <c r="G68" s="456">
        <v>0</v>
      </c>
      <c r="H68" s="457">
        <v>0</v>
      </c>
      <c r="I68" s="460"/>
      <c r="J68" s="460"/>
      <c r="K68" s="461"/>
    </row>
    <row r="69" spans="1:11" ht="15" customHeight="1" x14ac:dyDescent="0.15">
      <c r="A69" s="520"/>
      <c r="B69" s="517"/>
      <c r="C69" s="333" t="s">
        <v>420</v>
      </c>
      <c r="D69" s="456">
        <v>0</v>
      </c>
      <c r="E69" s="456">
        <v>0</v>
      </c>
      <c r="F69" s="456">
        <v>0</v>
      </c>
      <c r="G69" s="456">
        <v>0</v>
      </c>
      <c r="H69" s="457">
        <v>0</v>
      </c>
      <c r="I69" s="460"/>
      <c r="J69" s="460"/>
      <c r="K69" s="461"/>
    </row>
    <row r="70" spans="1:11" ht="15" customHeight="1" x14ac:dyDescent="0.15">
      <c r="A70" s="520"/>
      <c r="B70" s="517"/>
      <c r="C70" s="333" t="s">
        <v>421</v>
      </c>
      <c r="D70" s="456">
        <v>0</v>
      </c>
      <c r="E70" s="456">
        <v>0</v>
      </c>
      <c r="F70" s="456">
        <v>0</v>
      </c>
      <c r="G70" s="456">
        <v>0</v>
      </c>
      <c r="H70" s="457">
        <v>0</v>
      </c>
      <c r="I70" s="460"/>
      <c r="J70" s="460"/>
      <c r="K70" s="461"/>
    </row>
    <row r="71" spans="1:11" ht="15" customHeight="1" x14ac:dyDescent="0.15">
      <c r="A71" s="520"/>
      <c r="B71" s="517"/>
      <c r="C71" s="333" t="s">
        <v>422</v>
      </c>
      <c r="D71" s="456">
        <v>0</v>
      </c>
      <c r="E71" s="456">
        <v>0</v>
      </c>
      <c r="F71" s="456">
        <v>0</v>
      </c>
      <c r="G71" s="456">
        <v>0</v>
      </c>
      <c r="H71" s="457">
        <v>0</v>
      </c>
      <c r="I71" s="460"/>
      <c r="J71" s="460"/>
      <c r="K71" s="461"/>
    </row>
    <row r="72" spans="1:11" ht="15" customHeight="1" x14ac:dyDescent="0.15">
      <c r="A72" s="520"/>
      <c r="B72" s="517"/>
      <c r="C72" s="333" t="s">
        <v>423</v>
      </c>
      <c r="D72" s="456">
        <v>0</v>
      </c>
      <c r="E72" s="456">
        <v>0</v>
      </c>
      <c r="F72" s="456">
        <v>0</v>
      </c>
      <c r="G72" s="456">
        <v>0</v>
      </c>
      <c r="H72" s="457">
        <v>0</v>
      </c>
      <c r="I72" s="460"/>
      <c r="J72" s="460"/>
      <c r="K72" s="461"/>
    </row>
    <row r="73" spans="1:11" ht="15" customHeight="1" x14ac:dyDescent="0.15">
      <c r="A73" s="520"/>
      <c r="B73" s="517"/>
      <c r="C73" s="333" t="s">
        <v>424</v>
      </c>
      <c r="D73" s="456">
        <v>0</v>
      </c>
      <c r="E73" s="456">
        <v>0</v>
      </c>
      <c r="F73" s="456">
        <v>0</v>
      </c>
      <c r="G73" s="456">
        <v>0</v>
      </c>
      <c r="H73" s="457">
        <v>0</v>
      </c>
      <c r="I73" s="460"/>
      <c r="J73" s="460"/>
      <c r="K73" s="461"/>
    </row>
    <row r="74" spans="1:11" ht="15" customHeight="1" x14ac:dyDescent="0.15">
      <c r="A74" s="520"/>
      <c r="B74" s="517" t="s">
        <v>425</v>
      </c>
      <c r="C74" s="333" t="s">
        <v>57</v>
      </c>
      <c r="D74" s="456">
        <v>3</v>
      </c>
      <c r="E74" s="456">
        <v>3</v>
      </c>
      <c r="F74" s="456">
        <v>0</v>
      </c>
      <c r="G74" s="456">
        <v>0</v>
      </c>
      <c r="H74" s="457">
        <v>4</v>
      </c>
      <c r="I74" s="458">
        <v>4</v>
      </c>
      <c r="J74" s="458">
        <v>0</v>
      </c>
      <c r="K74" s="459">
        <v>0</v>
      </c>
    </row>
    <row r="75" spans="1:11" ht="15" customHeight="1" x14ac:dyDescent="0.15">
      <c r="A75" s="520"/>
      <c r="B75" s="517"/>
      <c r="C75" s="333" t="s">
        <v>426</v>
      </c>
      <c r="D75" s="456">
        <v>1</v>
      </c>
      <c r="E75" s="456">
        <v>1</v>
      </c>
      <c r="F75" s="456">
        <v>0</v>
      </c>
      <c r="G75" s="456">
        <v>0</v>
      </c>
      <c r="H75" s="457">
        <v>2</v>
      </c>
      <c r="I75" s="458">
        <v>2</v>
      </c>
      <c r="J75" s="458">
        <v>0</v>
      </c>
      <c r="K75" s="459">
        <v>0</v>
      </c>
    </row>
    <row r="76" spans="1:11" ht="15" customHeight="1" x14ac:dyDescent="0.15">
      <c r="A76" s="520"/>
      <c r="B76" s="517"/>
      <c r="C76" s="333" t="s">
        <v>427</v>
      </c>
      <c r="D76" s="456">
        <v>1</v>
      </c>
      <c r="E76" s="456">
        <v>1</v>
      </c>
      <c r="F76" s="456">
        <v>0</v>
      </c>
      <c r="G76" s="456">
        <v>0</v>
      </c>
      <c r="H76" s="457">
        <v>1</v>
      </c>
      <c r="I76" s="458">
        <v>1</v>
      </c>
      <c r="J76" s="458">
        <v>0</v>
      </c>
      <c r="K76" s="459">
        <v>0</v>
      </c>
    </row>
    <row r="77" spans="1:11" ht="15" customHeight="1" x14ac:dyDescent="0.15">
      <c r="A77" s="520"/>
      <c r="B77" s="517"/>
      <c r="C77" s="333" t="s">
        <v>428</v>
      </c>
      <c r="D77" s="456">
        <v>1</v>
      </c>
      <c r="E77" s="456">
        <v>1</v>
      </c>
      <c r="F77" s="456">
        <v>0</v>
      </c>
      <c r="G77" s="456">
        <v>0</v>
      </c>
      <c r="H77" s="457">
        <v>1</v>
      </c>
      <c r="I77" s="458">
        <v>1</v>
      </c>
      <c r="J77" s="458">
        <v>0</v>
      </c>
      <c r="K77" s="459">
        <v>0</v>
      </c>
    </row>
    <row r="78" spans="1:11" ht="15" customHeight="1" x14ac:dyDescent="0.15">
      <c r="A78" s="520"/>
      <c r="B78" s="517" t="s">
        <v>429</v>
      </c>
      <c r="C78" s="333" t="s">
        <v>57</v>
      </c>
      <c r="D78" s="456">
        <v>0</v>
      </c>
      <c r="E78" s="456">
        <v>0</v>
      </c>
      <c r="F78" s="456">
        <v>0</v>
      </c>
      <c r="G78" s="456">
        <v>0</v>
      </c>
      <c r="H78" s="457">
        <v>0</v>
      </c>
      <c r="I78" s="460"/>
      <c r="J78" s="460"/>
      <c r="K78" s="461"/>
    </row>
    <row r="79" spans="1:11" ht="15" customHeight="1" x14ac:dyDescent="0.15">
      <c r="A79" s="520"/>
      <c r="B79" s="517"/>
      <c r="C79" s="333" t="s">
        <v>430</v>
      </c>
      <c r="D79" s="456">
        <v>0</v>
      </c>
      <c r="E79" s="456">
        <v>0</v>
      </c>
      <c r="F79" s="456">
        <v>0</v>
      </c>
      <c r="G79" s="456">
        <v>0</v>
      </c>
      <c r="H79" s="457">
        <v>0</v>
      </c>
      <c r="I79" s="460"/>
      <c r="J79" s="460"/>
      <c r="K79" s="461"/>
    </row>
    <row r="80" spans="1:11" ht="15" customHeight="1" x14ac:dyDescent="0.15">
      <c r="A80" s="520"/>
      <c r="B80" s="517"/>
      <c r="C80" s="333" t="s">
        <v>431</v>
      </c>
      <c r="D80" s="456">
        <v>0</v>
      </c>
      <c r="E80" s="456">
        <v>0</v>
      </c>
      <c r="F80" s="456">
        <v>0</v>
      </c>
      <c r="G80" s="456">
        <v>0</v>
      </c>
      <c r="H80" s="457">
        <v>0</v>
      </c>
      <c r="I80" s="460"/>
      <c r="J80" s="460"/>
      <c r="K80" s="461"/>
    </row>
    <row r="81" spans="1:11" ht="15" customHeight="1" x14ac:dyDescent="0.15">
      <c r="A81" s="520"/>
      <c r="B81" s="517"/>
      <c r="C81" s="333" t="s">
        <v>432</v>
      </c>
      <c r="D81" s="456">
        <v>0</v>
      </c>
      <c r="E81" s="456">
        <v>0</v>
      </c>
      <c r="F81" s="456">
        <v>0</v>
      </c>
      <c r="G81" s="456">
        <v>0</v>
      </c>
      <c r="H81" s="457">
        <v>0</v>
      </c>
      <c r="I81" s="460"/>
      <c r="J81" s="460"/>
      <c r="K81" s="461"/>
    </row>
    <row r="82" spans="1:11" ht="15" customHeight="1" x14ac:dyDescent="0.15">
      <c r="A82" s="520"/>
      <c r="B82" s="517"/>
      <c r="C82" s="333" t="s">
        <v>433</v>
      </c>
      <c r="D82" s="456">
        <v>0</v>
      </c>
      <c r="E82" s="456">
        <v>0</v>
      </c>
      <c r="F82" s="456">
        <v>0</v>
      </c>
      <c r="G82" s="456">
        <v>0</v>
      </c>
      <c r="H82" s="457">
        <v>0</v>
      </c>
      <c r="I82" s="460"/>
      <c r="J82" s="460"/>
      <c r="K82" s="461"/>
    </row>
    <row r="83" spans="1:11" ht="15" customHeight="1" x14ac:dyDescent="0.15">
      <c r="A83" s="520"/>
      <c r="B83" s="517"/>
      <c r="C83" s="333" t="s">
        <v>434</v>
      </c>
      <c r="D83" s="456">
        <v>0</v>
      </c>
      <c r="E83" s="456">
        <v>0</v>
      </c>
      <c r="F83" s="456">
        <v>0</v>
      </c>
      <c r="G83" s="456">
        <v>0</v>
      </c>
      <c r="H83" s="457">
        <v>0</v>
      </c>
      <c r="I83" s="460"/>
      <c r="J83" s="460"/>
      <c r="K83" s="461"/>
    </row>
    <row r="84" spans="1:11" ht="15" customHeight="1" x14ac:dyDescent="0.15">
      <c r="A84" s="520"/>
      <c r="B84" s="517"/>
      <c r="C84" s="333" t="s">
        <v>435</v>
      </c>
      <c r="D84" s="456">
        <v>0</v>
      </c>
      <c r="E84" s="456">
        <v>0</v>
      </c>
      <c r="F84" s="456">
        <v>0</v>
      </c>
      <c r="G84" s="456">
        <v>0</v>
      </c>
      <c r="H84" s="457">
        <v>0</v>
      </c>
      <c r="I84" s="460"/>
      <c r="J84" s="460"/>
      <c r="K84" s="461"/>
    </row>
    <row r="85" spans="1:11" ht="15" customHeight="1" x14ac:dyDescent="0.15">
      <c r="A85" s="520"/>
      <c r="B85" s="517"/>
      <c r="C85" s="333" t="s">
        <v>436</v>
      </c>
      <c r="D85" s="456">
        <v>0</v>
      </c>
      <c r="E85" s="456">
        <v>0</v>
      </c>
      <c r="F85" s="456">
        <v>0</v>
      </c>
      <c r="G85" s="456">
        <v>0</v>
      </c>
      <c r="H85" s="457">
        <v>0</v>
      </c>
      <c r="I85" s="460"/>
      <c r="J85" s="460"/>
      <c r="K85" s="461"/>
    </row>
    <row r="86" spans="1:11" ht="15" customHeight="1" x14ac:dyDescent="0.15">
      <c r="A86" s="520"/>
      <c r="B86" s="517"/>
      <c r="C86" s="333" t="s">
        <v>437</v>
      </c>
      <c r="D86" s="456">
        <v>0</v>
      </c>
      <c r="E86" s="456">
        <v>0</v>
      </c>
      <c r="F86" s="456">
        <v>0</v>
      </c>
      <c r="G86" s="456">
        <v>0</v>
      </c>
      <c r="H86" s="457">
        <v>0</v>
      </c>
      <c r="I86" s="460"/>
      <c r="J86" s="460"/>
      <c r="K86" s="461"/>
    </row>
    <row r="87" spans="1:11" ht="15" customHeight="1" x14ac:dyDescent="0.15">
      <c r="A87" s="520"/>
      <c r="B87" s="517"/>
      <c r="C87" s="333" t="s">
        <v>438</v>
      </c>
      <c r="D87" s="456">
        <v>0</v>
      </c>
      <c r="E87" s="456">
        <v>0</v>
      </c>
      <c r="F87" s="456">
        <v>0</v>
      </c>
      <c r="G87" s="456">
        <v>0</v>
      </c>
      <c r="H87" s="457">
        <v>0</v>
      </c>
      <c r="I87" s="460"/>
      <c r="J87" s="460"/>
      <c r="K87" s="461"/>
    </row>
    <row r="88" spans="1:11" ht="15" customHeight="1" x14ac:dyDescent="0.15">
      <c r="A88" s="520"/>
      <c r="B88" s="517" t="s">
        <v>439</v>
      </c>
      <c r="C88" s="333" t="s">
        <v>57</v>
      </c>
      <c r="D88" s="456">
        <v>2</v>
      </c>
      <c r="E88" s="456">
        <v>2</v>
      </c>
      <c r="F88" s="456">
        <v>0</v>
      </c>
      <c r="G88" s="456">
        <v>0</v>
      </c>
      <c r="H88" s="457">
        <v>3</v>
      </c>
      <c r="I88" s="458">
        <v>3</v>
      </c>
      <c r="J88" s="458">
        <v>0</v>
      </c>
      <c r="K88" s="459">
        <v>0</v>
      </c>
    </row>
    <row r="89" spans="1:11" ht="15" customHeight="1" x14ac:dyDescent="0.15">
      <c r="A89" s="520"/>
      <c r="B89" s="517"/>
      <c r="C89" s="333" t="s">
        <v>440</v>
      </c>
      <c r="D89" s="456">
        <v>1</v>
      </c>
      <c r="E89" s="456">
        <v>1</v>
      </c>
      <c r="F89" s="456">
        <v>0</v>
      </c>
      <c r="G89" s="456">
        <v>0</v>
      </c>
      <c r="H89" s="457">
        <v>2</v>
      </c>
      <c r="I89" s="458">
        <v>2</v>
      </c>
      <c r="J89" s="458">
        <v>0</v>
      </c>
      <c r="K89" s="459">
        <v>0</v>
      </c>
    </row>
    <row r="90" spans="1:11" ht="15" customHeight="1" x14ac:dyDescent="0.15">
      <c r="A90" s="520"/>
      <c r="B90" s="517"/>
      <c r="C90" s="333" t="s">
        <v>441</v>
      </c>
      <c r="D90" s="456">
        <v>1</v>
      </c>
      <c r="E90" s="456">
        <v>1</v>
      </c>
      <c r="F90" s="456">
        <v>0</v>
      </c>
      <c r="G90" s="456">
        <v>0</v>
      </c>
      <c r="H90" s="457">
        <v>1</v>
      </c>
      <c r="I90" s="458">
        <v>1</v>
      </c>
      <c r="J90" s="458">
        <v>0</v>
      </c>
      <c r="K90" s="459">
        <v>0</v>
      </c>
    </row>
    <row r="91" spans="1:11" ht="15" customHeight="1" x14ac:dyDescent="0.15">
      <c r="A91" s="520"/>
      <c r="B91" s="517"/>
      <c r="C91" s="333" t="s">
        <v>442</v>
      </c>
      <c r="D91" s="456">
        <v>0</v>
      </c>
      <c r="E91" s="456">
        <v>0</v>
      </c>
      <c r="F91" s="456">
        <v>0</v>
      </c>
      <c r="G91" s="456">
        <v>0</v>
      </c>
      <c r="H91" s="457">
        <v>0</v>
      </c>
      <c r="I91" s="460"/>
      <c r="J91" s="460"/>
      <c r="K91" s="461"/>
    </row>
    <row r="92" spans="1:11" ht="15" customHeight="1" x14ac:dyDescent="0.15">
      <c r="A92" s="520"/>
      <c r="B92" s="517"/>
      <c r="C92" s="333" t="s">
        <v>443</v>
      </c>
      <c r="D92" s="456">
        <v>0</v>
      </c>
      <c r="E92" s="456">
        <v>0</v>
      </c>
      <c r="F92" s="456">
        <v>0</v>
      </c>
      <c r="G92" s="456">
        <v>0</v>
      </c>
      <c r="H92" s="457">
        <v>0</v>
      </c>
      <c r="I92" s="460"/>
      <c r="J92" s="460"/>
      <c r="K92" s="461"/>
    </row>
    <row r="93" spans="1:11" ht="15" customHeight="1" x14ac:dyDescent="0.15">
      <c r="A93" s="520"/>
      <c r="B93" s="517"/>
      <c r="C93" s="333" t="s">
        <v>444</v>
      </c>
      <c r="D93" s="456">
        <v>0</v>
      </c>
      <c r="E93" s="456">
        <v>0</v>
      </c>
      <c r="F93" s="456">
        <v>0</v>
      </c>
      <c r="G93" s="456">
        <v>0</v>
      </c>
      <c r="H93" s="457">
        <v>0</v>
      </c>
      <c r="I93" s="460"/>
      <c r="J93" s="460"/>
      <c r="K93" s="461"/>
    </row>
    <row r="94" spans="1:11" ht="15" customHeight="1" x14ac:dyDescent="0.15">
      <c r="A94" s="520"/>
      <c r="B94" s="517"/>
      <c r="C94" s="333" t="s">
        <v>445</v>
      </c>
      <c r="D94" s="456">
        <v>0</v>
      </c>
      <c r="E94" s="456">
        <v>0</v>
      </c>
      <c r="F94" s="456">
        <v>0</v>
      </c>
      <c r="G94" s="456">
        <v>0</v>
      </c>
      <c r="H94" s="457">
        <v>0</v>
      </c>
      <c r="I94" s="460"/>
      <c r="J94" s="460"/>
      <c r="K94" s="461"/>
    </row>
    <row r="95" spans="1:11" ht="15" customHeight="1" x14ac:dyDescent="0.15">
      <c r="A95" s="520"/>
      <c r="B95" s="517"/>
      <c r="C95" s="333" t="s">
        <v>446</v>
      </c>
      <c r="D95" s="456">
        <v>0</v>
      </c>
      <c r="E95" s="456">
        <v>0</v>
      </c>
      <c r="F95" s="456">
        <v>0</v>
      </c>
      <c r="G95" s="456">
        <v>0</v>
      </c>
      <c r="H95" s="457">
        <v>0</v>
      </c>
      <c r="I95" s="460"/>
      <c r="J95" s="460"/>
      <c r="K95" s="461"/>
    </row>
    <row r="96" spans="1:11" ht="15" customHeight="1" x14ac:dyDescent="0.15">
      <c r="A96" s="520"/>
      <c r="B96" s="517"/>
      <c r="C96" s="333" t="s">
        <v>447</v>
      </c>
      <c r="D96" s="456">
        <v>0</v>
      </c>
      <c r="E96" s="456">
        <v>0</v>
      </c>
      <c r="F96" s="456">
        <v>0</v>
      </c>
      <c r="G96" s="456">
        <v>0</v>
      </c>
      <c r="H96" s="457">
        <v>0</v>
      </c>
      <c r="I96" s="460"/>
      <c r="J96" s="460"/>
      <c r="K96" s="461"/>
    </row>
    <row r="97" spans="1:11" ht="15" customHeight="1" x14ac:dyDescent="0.15">
      <c r="A97" s="520"/>
      <c r="B97" s="517"/>
      <c r="C97" s="333" t="s">
        <v>448</v>
      </c>
      <c r="D97" s="456">
        <v>0</v>
      </c>
      <c r="E97" s="456">
        <v>0</v>
      </c>
      <c r="F97" s="456">
        <v>0</v>
      </c>
      <c r="G97" s="456">
        <v>0</v>
      </c>
      <c r="H97" s="457">
        <v>0</v>
      </c>
      <c r="I97" s="460"/>
      <c r="J97" s="460"/>
      <c r="K97" s="461"/>
    </row>
    <row r="98" spans="1:11" ht="15" customHeight="1" x14ac:dyDescent="0.15">
      <c r="A98" s="520"/>
      <c r="B98" s="517"/>
      <c r="C98" s="333" t="s">
        <v>449</v>
      </c>
      <c r="D98" s="456">
        <v>0</v>
      </c>
      <c r="E98" s="456">
        <v>0</v>
      </c>
      <c r="F98" s="456">
        <v>0</v>
      </c>
      <c r="G98" s="456">
        <v>0</v>
      </c>
      <c r="H98" s="457">
        <v>0</v>
      </c>
      <c r="I98" s="460"/>
      <c r="J98" s="460"/>
      <c r="K98" s="461"/>
    </row>
    <row r="99" spans="1:11" ht="15" customHeight="1" x14ac:dyDescent="0.15">
      <c r="A99" s="520"/>
      <c r="B99" s="517" t="s">
        <v>450</v>
      </c>
      <c r="C99" s="333" t="s">
        <v>57</v>
      </c>
      <c r="D99" s="456">
        <v>1</v>
      </c>
      <c r="E99" s="456">
        <v>1</v>
      </c>
      <c r="F99" s="456">
        <v>0</v>
      </c>
      <c r="G99" s="456">
        <v>0</v>
      </c>
      <c r="H99" s="457">
        <v>2</v>
      </c>
      <c r="I99" s="458">
        <v>2</v>
      </c>
      <c r="J99" s="458">
        <v>0</v>
      </c>
      <c r="K99" s="459">
        <v>0</v>
      </c>
    </row>
    <row r="100" spans="1:11" ht="15" customHeight="1" x14ac:dyDescent="0.15">
      <c r="A100" s="520"/>
      <c r="B100" s="517"/>
      <c r="C100" s="333" t="s">
        <v>451</v>
      </c>
      <c r="D100" s="456">
        <v>1</v>
      </c>
      <c r="E100" s="456">
        <v>1</v>
      </c>
      <c r="F100" s="456">
        <v>0</v>
      </c>
      <c r="G100" s="456">
        <v>0</v>
      </c>
      <c r="H100" s="457">
        <v>2</v>
      </c>
      <c r="I100" s="458">
        <v>2</v>
      </c>
      <c r="J100" s="458">
        <v>0</v>
      </c>
      <c r="K100" s="459">
        <v>0</v>
      </c>
    </row>
    <row r="101" spans="1:11" ht="15" customHeight="1" x14ac:dyDescent="0.15">
      <c r="A101" s="520"/>
      <c r="B101" s="517"/>
      <c r="C101" s="333" t="s">
        <v>452</v>
      </c>
      <c r="D101" s="456">
        <v>0</v>
      </c>
      <c r="E101" s="456">
        <v>0</v>
      </c>
      <c r="F101" s="456">
        <v>0</v>
      </c>
      <c r="G101" s="456">
        <v>0</v>
      </c>
      <c r="H101" s="457">
        <v>0</v>
      </c>
      <c r="I101" s="460"/>
      <c r="J101" s="460"/>
      <c r="K101" s="461"/>
    </row>
    <row r="102" spans="1:11" ht="15" customHeight="1" x14ac:dyDescent="0.15">
      <c r="A102" s="520"/>
      <c r="B102" s="517"/>
      <c r="C102" s="333" t="s">
        <v>453</v>
      </c>
      <c r="D102" s="456">
        <v>0</v>
      </c>
      <c r="E102" s="456">
        <v>0</v>
      </c>
      <c r="F102" s="456">
        <v>0</v>
      </c>
      <c r="G102" s="456">
        <v>0</v>
      </c>
      <c r="H102" s="457">
        <v>0</v>
      </c>
      <c r="I102" s="460"/>
      <c r="J102" s="460"/>
      <c r="K102" s="461"/>
    </row>
  </sheetData>
  <autoFilter ref="A6:WVS6">
    <filterColumn colId="0" showButton="0"/>
    <filterColumn colId="1" showButton="0"/>
  </autoFilter>
  <mergeCells count="19">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A2:L2"/>
    <mergeCell ref="A4:C5"/>
    <mergeCell ref="D4:G4"/>
    <mergeCell ref="H4:K4"/>
    <mergeCell ref="A6:C6"/>
  </mergeCells>
  <pageMargins left="0.49" right="0.17" top="0.74803149606299213" bottom="0.74803149606299213" header="0.21" footer="3.937007874015748E-2"/>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C102"/>
  <sheetViews>
    <sheetView zoomScale="60" zoomScaleNormal="60" workbookViewId="0">
      <selection activeCell="A7" sqref="A7:L102"/>
    </sheetView>
  </sheetViews>
  <sheetFormatPr defaultColWidth="10" defaultRowHeight="15" customHeight="1" x14ac:dyDescent="0.15"/>
  <cols>
    <col min="1" max="1" width="34.33203125" style="162" customWidth="1"/>
    <col min="2" max="2" width="26.5" style="162" customWidth="1"/>
    <col min="3" max="3" width="25" style="275" customWidth="1"/>
    <col min="4" max="24" width="12.5" style="162" customWidth="1"/>
    <col min="25" max="16384" width="10" style="162"/>
  </cols>
  <sheetData>
    <row r="1" spans="1:29" ht="15" customHeight="1" x14ac:dyDescent="0.15">
      <c r="A1" s="274" t="s">
        <v>340</v>
      </c>
      <c r="Q1" s="276"/>
      <c r="R1" s="277"/>
      <c r="S1" s="276"/>
      <c r="T1" s="278"/>
      <c r="U1" s="276"/>
      <c r="V1" s="276"/>
      <c r="W1" s="276"/>
      <c r="X1" s="276"/>
      <c r="Y1" s="276"/>
      <c r="Z1" s="278"/>
      <c r="AA1" s="276"/>
      <c r="AB1" s="276"/>
      <c r="AC1" s="276"/>
    </row>
    <row r="2" spans="1:29" ht="15" customHeight="1" x14ac:dyDescent="0.15">
      <c r="A2" s="618" t="s">
        <v>341</v>
      </c>
      <c r="B2" s="618"/>
      <c r="C2" s="618"/>
      <c r="D2" s="618"/>
      <c r="E2" s="618"/>
      <c r="F2" s="618"/>
      <c r="G2" s="618"/>
      <c r="H2" s="618"/>
      <c r="I2" s="618"/>
      <c r="J2" s="618"/>
      <c r="K2" s="618"/>
      <c r="L2" s="618"/>
      <c r="M2" s="618"/>
      <c r="N2" s="618"/>
      <c r="O2" s="618"/>
      <c r="P2" s="618"/>
      <c r="Q2" s="618"/>
      <c r="R2" s="618"/>
      <c r="S2" s="618"/>
      <c r="T2" s="618"/>
      <c r="U2" s="618"/>
      <c r="V2" s="618"/>
      <c r="W2" s="618"/>
      <c r="X2" s="618"/>
      <c r="Y2" s="618"/>
    </row>
    <row r="3" spans="1:29" ht="15" customHeight="1" x14ac:dyDescent="0.15">
      <c r="P3" s="279"/>
      <c r="V3" s="649" t="s">
        <v>342</v>
      </c>
      <c r="W3" s="649"/>
      <c r="X3" s="649"/>
    </row>
    <row r="4" spans="1:29" ht="31.5" customHeight="1" x14ac:dyDescent="0.15">
      <c r="A4" s="650" t="s">
        <v>357</v>
      </c>
      <c r="B4" s="650"/>
      <c r="C4" s="650"/>
      <c r="D4" s="651" t="s">
        <v>240</v>
      </c>
      <c r="E4" s="651"/>
      <c r="F4" s="651"/>
      <c r="G4" s="651" t="s">
        <v>343</v>
      </c>
      <c r="H4" s="651"/>
      <c r="I4" s="651"/>
      <c r="J4" s="651" t="s">
        <v>344</v>
      </c>
      <c r="K4" s="651"/>
      <c r="L4" s="651"/>
      <c r="M4" s="651" t="s">
        <v>345</v>
      </c>
      <c r="N4" s="651"/>
      <c r="O4" s="651"/>
      <c r="P4" s="651" t="s">
        <v>346</v>
      </c>
      <c r="Q4" s="651"/>
      <c r="R4" s="651"/>
      <c r="S4" s="651" t="s">
        <v>347</v>
      </c>
      <c r="T4" s="651"/>
      <c r="U4" s="651"/>
      <c r="V4" s="651" t="s">
        <v>348</v>
      </c>
      <c r="W4" s="651"/>
      <c r="X4" s="651"/>
    </row>
    <row r="5" spans="1:29" ht="41.25" customHeight="1" x14ac:dyDescent="0.15">
      <c r="A5" s="650"/>
      <c r="B5" s="650"/>
      <c r="C5" s="650"/>
      <c r="D5" s="280" t="s">
        <v>57</v>
      </c>
      <c r="E5" s="281" t="s">
        <v>247</v>
      </c>
      <c r="F5" s="280" t="s">
        <v>248</v>
      </c>
      <c r="G5" s="280" t="s">
        <v>57</v>
      </c>
      <c r="H5" s="281" t="s">
        <v>247</v>
      </c>
      <c r="I5" s="280" t="s">
        <v>248</v>
      </c>
      <c r="J5" s="280" t="s">
        <v>57</v>
      </c>
      <c r="K5" s="281" t="s">
        <v>247</v>
      </c>
      <c r="L5" s="280" t="s">
        <v>248</v>
      </c>
      <c r="M5" s="280" t="s">
        <v>57</v>
      </c>
      <c r="N5" s="281" t="s">
        <v>247</v>
      </c>
      <c r="O5" s="280" t="s">
        <v>248</v>
      </c>
      <c r="P5" s="280" t="s">
        <v>57</v>
      </c>
      <c r="Q5" s="281" t="s">
        <v>247</v>
      </c>
      <c r="R5" s="280" t="s">
        <v>248</v>
      </c>
      <c r="S5" s="280" t="s">
        <v>57</v>
      </c>
      <c r="T5" s="281" t="s">
        <v>247</v>
      </c>
      <c r="U5" s="280" t="s">
        <v>248</v>
      </c>
      <c r="V5" s="280" t="s">
        <v>57</v>
      </c>
      <c r="W5" s="281" t="s">
        <v>247</v>
      </c>
      <c r="X5" s="280" t="s">
        <v>248</v>
      </c>
    </row>
    <row r="6" spans="1:29" s="161" customFormat="1" ht="18" customHeight="1" x14ac:dyDescent="0.15">
      <c r="A6" s="630" t="s">
        <v>151</v>
      </c>
      <c r="B6" s="631"/>
      <c r="C6" s="631"/>
      <c r="D6" s="282">
        <v>13966.000000000011</v>
      </c>
      <c r="E6" s="282">
        <v>5891.0000000000191</v>
      </c>
      <c r="F6" s="282">
        <v>841.99999999999602</v>
      </c>
      <c r="G6" s="282">
        <v>199.00000000000034</v>
      </c>
      <c r="H6" s="282">
        <v>145.99999999999989</v>
      </c>
      <c r="I6" s="282">
        <v>11.999999999999998</v>
      </c>
      <c r="J6" s="282">
        <v>2816.9999999999941</v>
      </c>
      <c r="K6" s="282">
        <v>1862.9999999999989</v>
      </c>
      <c r="L6" s="282">
        <v>218.00000000000014</v>
      </c>
      <c r="M6" s="282">
        <v>370.00000000000006</v>
      </c>
      <c r="N6" s="282">
        <v>216.00000000000017</v>
      </c>
      <c r="O6" s="282">
        <v>41</v>
      </c>
      <c r="P6" s="282">
        <v>9833.0000000000109</v>
      </c>
      <c r="Q6" s="282">
        <v>3428.9999999999927</v>
      </c>
      <c r="R6" s="282">
        <v>551</v>
      </c>
      <c r="S6" s="282">
        <v>568.99999999999898</v>
      </c>
      <c r="T6" s="282">
        <v>85.000000000000128</v>
      </c>
      <c r="U6" s="282">
        <v>13.000000000000011</v>
      </c>
      <c r="V6" s="282">
        <v>178.00000000000014</v>
      </c>
      <c r="W6" s="282">
        <v>152.00000000000017</v>
      </c>
      <c r="X6" s="283">
        <v>6.9999999999999991</v>
      </c>
    </row>
    <row r="7" spans="1:29" ht="15" customHeight="1" x14ac:dyDescent="0.15">
      <c r="A7" s="600" t="s">
        <v>358</v>
      </c>
      <c r="B7" s="602" t="s">
        <v>57</v>
      </c>
      <c r="C7" s="602"/>
      <c r="D7" s="393">
        <v>169.00000000000003</v>
      </c>
      <c r="E7" s="393">
        <v>106.99999999999997</v>
      </c>
      <c r="F7" s="393">
        <v>6</v>
      </c>
      <c r="G7" s="393">
        <v>0</v>
      </c>
      <c r="H7" s="419"/>
      <c r="I7" s="419"/>
      <c r="J7" s="393">
        <v>48</v>
      </c>
      <c r="K7" s="393">
        <v>41</v>
      </c>
      <c r="L7" s="393">
        <v>2</v>
      </c>
      <c r="M7" s="393">
        <v>3</v>
      </c>
      <c r="N7" s="393">
        <v>2</v>
      </c>
      <c r="O7" s="393">
        <v>0</v>
      </c>
      <c r="P7" s="393">
        <v>110.99999999999999</v>
      </c>
      <c r="Q7" s="393">
        <v>62</v>
      </c>
      <c r="R7" s="393">
        <v>4</v>
      </c>
      <c r="S7" s="393">
        <v>6.9999999999999991</v>
      </c>
      <c r="T7" s="393">
        <v>2.0000000000000004</v>
      </c>
      <c r="U7" s="393">
        <v>0</v>
      </c>
      <c r="V7" s="393">
        <v>0</v>
      </c>
      <c r="W7" s="419"/>
      <c r="X7" s="462"/>
    </row>
    <row r="8" spans="1:29" ht="15" customHeight="1" x14ac:dyDescent="0.15">
      <c r="A8" s="601"/>
      <c r="B8" s="603" t="s">
        <v>359</v>
      </c>
      <c r="C8" s="394" t="s">
        <v>57</v>
      </c>
      <c r="D8" s="395">
        <v>40</v>
      </c>
      <c r="E8" s="395">
        <v>36</v>
      </c>
      <c r="F8" s="395">
        <v>3.0000000000000009</v>
      </c>
      <c r="G8" s="395">
        <v>0</v>
      </c>
      <c r="H8" s="398"/>
      <c r="I8" s="398"/>
      <c r="J8" s="395">
        <v>18</v>
      </c>
      <c r="K8" s="395">
        <v>18</v>
      </c>
      <c r="L8" s="414">
        <v>0.99999999999999989</v>
      </c>
      <c r="M8" s="395">
        <v>0</v>
      </c>
      <c r="N8" s="398"/>
      <c r="O8" s="398"/>
      <c r="P8" s="395">
        <v>21.999999999999996</v>
      </c>
      <c r="Q8" s="395">
        <v>18</v>
      </c>
      <c r="R8" s="395">
        <v>2</v>
      </c>
      <c r="S8" s="395">
        <v>0</v>
      </c>
      <c r="T8" s="398"/>
      <c r="U8" s="398"/>
      <c r="V8" s="395">
        <v>0</v>
      </c>
      <c r="W8" s="398"/>
      <c r="X8" s="463"/>
    </row>
    <row r="9" spans="1:29" ht="15" customHeight="1" x14ac:dyDescent="0.15">
      <c r="A9" s="601"/>
      <c r="B9" s="603"/>
      <c r="C9" s="394" t="s">
        <v>360</v>
      </c>
      <c r="D9" s="395">
        <v>2</v>
      </c>
      <c r="E9" s="395">
        <v>1</v>
      </c>
      <c r="F9" s="395">
        <v>0</v>
      </c>
      <c r="G9" s="395">
        <v>0</v>
      </c>
      <c r="H9" s="398"/>
      <c r="I9" s="398"/>
      <c r="J9" s="395">
        <v>0</v>
      </c>
      <c r="K9" s="398"/>
      <c r="L9" s="398"/>
      <c r="M9" s="395">
        <v>0</v>
      </c>
      <c r="N9" s="398"/>
      <c r="O9" s="398"/>
      <c r="P9" s="395">
        <v>2</v>
      </c>
      <c r="Q9" s="395">
        <v>1</v>
      </c>
      <c r="R9" s="395">
        <v>0</v>
      </c>
      <c r="S9" s="395">
        <v>0</v>
      </c>
      <c r="T9" s="398"/>
      <c r="U9" s="398"/>
      <c r="V9" s="395">
        <v>0</v>
      </c>
      <c r="W9" s="398"/>
      <c r="X9" s="463"/>
    </row>
    <row r="10" spans="1:29" ht="15" customHeight="1" x14ac:dyDescent="0.15">
      <c r="A10" s="601"/>
      <c r="B10" s="603"/>
      <c r="C10" s="394" t="s">
        <v>361</v>
      </c>
      <c r="D10" s="395">
        <v>2</v>
      </c>
      <c r="E10" s="395">
        <v>2</v>
      </c>
      <c r="F10" s="395">
        <v>0</v>
      </c>
      <c r="G10" s="395">
        <v>0</v>
      </c>
      <c r="H10" s="398"/>
      <c r="I10" s="398"/>
      <c r="J10" s="395">
        <v>0</v>
      </c>
      <c r="K10" s="398"/>
      <c r="L10" s="398"/>
      <c r="M10" s="395">
        <v>0</v>
      </c>
      <c r="N10" s="398"/>
      <c r="O10" s="398"/>
      <c r="P10" s="395">
        <v>2</v>
      </c>
      <c r="Q10" s="395">
        <v>2</v>
      </c>
      <c r="R10" s="395">
        <v>0</v>
      </c>
      <c r="S10" s="395">
        <v>0</v>
      </c>
      <c r="T10" s="398"/>
      <c r="U10" s="398"/>
      <c r="V10" s="395">
        <v>0</v>
      </c>
      <c r="W10" s="398"/>
      <c r="X10" s="463"/>
    </row>
    <row r="11" spans="1:29" ht="15" customHeight="1" x14ac:dyDescent="0.15">
      <c r="A11" s="601"/>
      <c r="B11" s="603"/>
      <c r="C11" s="394" t="s">
        <v>362</v>
      </c>
      <c r="D11" s="395">
        <v>2</v>
      </c>
      <c r="E11" s="395">
        <v>2</v>
      </c>
      <c r="F11" s="395">
        <v>0</v>
      </c>
      <c r="G11" s="395">
        <v>0</v>
      </c>
      <c r="H11" s="398"/>
      <c r="I11" s="398"/>
      <c r="J11" s="395">
        <v>2</v>
      </c>
      <c r="K11" s="395">
        <v>2</v>
      </c>
      <c r="L11" s="395">
        <v>0</v>
      </c>
      <c r="M11" s="395">
        <v>0</v>
      </c>
      <c r="N11" s="398"/>
      <c r="O11" s="398"/>
      <c r="P11" s="395">
        <v>0</v>
      </c>
      <c r="Q11" s="398"/>
      <c r="R11" s="398"/>
      <c r="S11" s="395">
        <v>0</v>
      </c>
      <c r="T11" s="398"/>
      <c r="U11" s="398"/>
      <c r="V11" s="395">
        <v>0</v>
      </c>
      <c r="W11" s="398"/>
      <c r="X11" s="463"/>
    </row>
    <row r="12" spans="1:29" ht="15" customHeight="1" x14ac:dyDescent="0.15">
      <c r="A12" s="601"/>
      <c r="B12" s="603"/>
      <c r="C12" s="394" t="s">
        <v>363</v>
      </c>
      <c r="D12" s="395">
        <v>2</v>
      </c>
      <c r="E12" s="395">
        <v>2</v>
      </c>
      <c r="F12" s="395">
        <v>1</v>
      </c>
      <c r="G12" s="395">
        <v>0</v>
      </c>
      <c r="H12" s="398"/>
      <c r="I12" s="398"/>
      <c r="J12" s="395">
        <v>0</v>
      </c>
      <c r="K12" s="398"/>
      <c r="L12" s="398"/>
      <c r="M12" s="395">
        <v>0</v>
      </c>
      <c r="N12" s="398"/>
      <c r="O12" s="398"/>
      <c r="P12" s="395">
        <v>2</v>
      </c>
      <c r="Q12" s="395">
        <v>2</v>
      </c>
      <c r="R12" s="395">
        <v>1</v>
      </c>
      <c r="S12" s="395">
        <v>0</v>
      </c>
      <c r="T12" s="398"/>
      <c r="U12" s="398"/>
      <c r="V12" s="395">
        <v>0</v>
      </c>
      <c r="W12" s="398"/>
      <c r="X12" s="463"/>
    </row>
    <row r="13" spans="1:29" ht="15" customHeight="1" x14ac:dyDescent="0.15">
      <c r="A13" s="601"/>
      <c r="B13" s="603"/>
      <c r="C13" s="394" t="s">
        <v>364</v>
      </c>
      <c r="D13" s="395">
        <v>2</v>
      </c>
      <c r="E13" s="395">
        <v>2</v>
      </c>
      <c r="F13" s="395">
        <v>0</v>
      </c>
      <c r="G13" s="395">
        <v>0</v>
      </c>
      <c r="H13" s="398"/>
      <c r="I13" s="398"/>
      <c r="J13" s="395">
        <v>2</v>
      </c>
      <c r="K13" s="395">
        <v>2</v>
      </c>
      <c r="L13" s="395">
        <v>0</v>
      </c>
      <c r="M13" s="395">
        <v>0</v>
      </c>
      <c r="N13" s="398"/>
      <c r="O13" s="398"/>
      <c r="P13" s="395">
        <v>0</v>
      </c>
      <c r="Q13" s="398"/>
      <c r="R13" s="398"/>
      <c r="S13" s="395">
        <v>0</v>
      </c>
      <c r="T13" s="398"/>
      <c r="U13" s="398"/>
      <c r="V13" s="395">
        <v>0</v>
      </c>
      <c r="W13" s="398"/>
      <c r="X13" s="463"/>
    </row>
    <row r="14" spans="1:29" ht="15" customHeight="1" x14ac:dyDescent="0.15">
      <c r="A14" s="601"/>
      <c r="B14" s="603"/>
      <c r="C14" s="394" t="s">
        <v>365</v>
      </c>
      <c r="D14" s="395">
        <v>2</v>
      </c>
      <c r="E14" s="395">
        <v>2</v>
      </c>
      <c r="F14" s="395">
        <v>0</v>
      </c>
      <c r="G14" s="395">
        <v>0</v>
      </c>
      <c r="H14" s="398"/>
      <c r="I14" s="398"/>
      <c r="J14" s="395">
        <v>0</v>
      </c>
      <c r="K14" s="398"/>
      <c r="L14" s="398"/>
      <c r="M14" s="395">
        <v>0</v>
      </c>
      <c r="N14" s="398"/>
      <c r="O14" s="398"/>
      <c r="P14" s="395">
        <v>2</v>
      </c>
      <c r="Q14" s="395">
        <v>2</v>
      </c>
      <c r="R14" s="395">
        <v>0</v>
      </c>
      <c r="S14" s="395">
        <v>0</v>
      </c>
      <c r="T14" s="398"/>
      <c r="U14" s="398"/>
      <c r="V14" s="395">
        <v>0</v>
      </c>
      <c r="W14" s="398"/>
      <c r="X14" s="463"/>
    </row>
    <row r="15" spans="1:29" ht="15" customHeight="1" x14ac:dyDescent="0.15">
      <c r="A15" s="601"/>
      <c r="B15" s="603"/>
      <c r="C15" s="394" t="s">
        <v>366</v>
      </c>
      <c r="D15" s="395">
        <v>2</v>
      </c>
      <c r="E15" s="395">
        <v>0</v>
      </c>
      <c r="F15" s="395">
        <v>0</v>
      </c>
      <c r="G15" s="395">
        <v>0</v>
      </c>
      <c r="H15" s="398"/>
      <c r="I15" s="398"/>
      <c r="J15" s="395">
        <v>0</v>
      </c>
      <c r="K15" s="398"/>
      <c r="L15" s="398"/>
      <c r="M15" s="395">
        <v>0</v>
      </c>
      <c r="N15" s="398"/>
      <c r="O15" s="398"/>
      <c r="P15" s="395">
        <v>2</v>
      </c>
      <c r="Q15" s="395">
        <v>0</v>
      </c>
      <c r="R15" s="395">
        <v>0</v>
      </c>
      <c r="S15" s="395">
        <v>0</v>
      </c>
      <c r="T15" s="398"/>
      <c r="U15" s="398"/>
      <c r="V15" s="395">
        <v>0</v>
      </c>
      <c r="W15" s="398"/>
      <c r="X15" s="463"/>
    </row>
    <row r="16" spans="1:29" ht="15" customHeight="1" x14ac:dyDescent="0.15">
      <c r="A16" s="601"/>
      <c r="B16" s="603"/>
      <c r="C16" s="394" t="s">
        <v>367</v>
      </c>
      <c r="D16" s="395">
        <v>2</v>
      </c>
      <c r="E16" s="395">
        <v>2</v>
      </c>
      <c r="F16" s="395">
        <v>0</v>
      </c>
      <c r="G16" s="395">
        <v>0</v>
      </c>
      <c r="H16" s="398"/>
      <c r="I16" s="398"/>
      <c r="J16" s="395">
        <v>0</v>
      </c>
      <c r="K16" s="398"/>
      <c r="L16" s="398"/>
      <c r="M16" s="395">
        <v>0</v>
      </c>
      <c r="N16" s="398"/>
      <c r="O16" s="398"/>
      <c r="P16" s="395">
        <v>2</v>
      </c>
      <c r="Q16" s="395">
        <v>2</v>
      </c>
      <c r="R16" s="395">
        <v>0</v>
      </c>
      <c r="S16" s="395">
        <v>0</v>
      </c>
      <c r="T16" s="398"/>
      <c r="U16" s="398"/>
      <c r="V16" s="395">
        <v>0</v>
      </c>
      <c r="W16" s="398"/>
      <c r="X16" s="463"/>
    </row>
    <row r="17" spans="1:24" ht="15" customHeight="1" x14ac:dyDescent="0.15">
      <c r="A17" s="601"/>
      <c r="B17" s="603"/>
      <c r="C17" s="394" t="s">
        <v>368</v>
      </c>
      <c r="D17" s="395">
        <v>2</v>
      </c>
      <c r="E17" s="395">
        <v>2</v>
      </c>
      <c r="F17" s="395">
        <v>0</v>
      </c>
      <c r="G17" s="395">
        <v>0</v>
      </c>
      <c r="H17" s="398"/>
      <c r="I17" s="398"/>
      <c r="J17" s="395">
        <v>2</v>
      </c>
      <c r="K17" s="395">
        <v>2</v>
      </c>
      <c r="L17" s="395">
        <v>0</v>
      </c>
      <c r="M17" s="395">
        <v>0</v>
      </c>
      <c r="N17" s="398"/>
      <c r="O17" s="398"/>
      <c r="P17" s="395">
        <v>0</v>
      </c>
      <c r="Q17" s="398"/>
      <c r="R17" s="398"/>
      <c r="S17" s="395">
        <v>0</v>
      </c>
      <c r="T17" s="398"/>
      <c r="U17" s="398"/>
      <c r="V17" s="395">
        <v>0</v>
      </c>
      <c r="W17" s="398"/>
      <c r="X17" s="463"/>
    </row>
    <row r="18" spans="1:24" ht="15" customHeight="1" x14ac:dyDescent="0.15">
      <c r="A18" s="601"/>
      <c r="B18" s="603"/>
      <c r="C18" s="394" t="s">
        <v>369</v>
      </c>
      <c r="D18" s="395">
        <v>2</v>
      </c>
      <c r="E18" s="395">
        <v>2</v>
      </c>
      <c r="F18" s="395">
        <v>0</v>
      </c>
      <c r="G18" s="395">
        <v>0</v>
      </c>
      <c r="H18" s="398"/>
      <c r="I18" s="398"/>
      <c r="J18" s="395">
        <v>2</v>
      </c>
      <c r="K18" s="395">
        <v>2</v>
      </c>
      <c r="L18" s="395">
        <v>0</v>
      </c>
      <c r="M18" s="395">
        <v>0</v>
      </c>
      <c r="N18" s="398"/>
      <c r="O18" s="398"/>
      <c r="P18" s="395">
        <v>0</v>
      </c>
      <c r="Q18" s="398"/>
      <c r="R18" s="398"/>
      <c r="S18" s="395">
        <v>0</v>
      </c>
      <c r="T18" s="398"/>
      <c r="U18" s="398"/>
      <c r="V18" s="395">
        <v>0</v>
      </c>
      <c r="W18" s="398"/>
      <c r="X18" s="463"/>
    </row>
    <row r="19" spans="1:24" ht="15" customHeight="1" x14ac:dyDescent="0.15">
      <c r="A19" s="601"/>
      <c r="B19" s="603"/>
      <c r="C19" s="394" t="s">
        <v>370</v>
      </c>
      <c r="D19" s="395">
        <v>2</v>
      </c>
      <c r="E19" s="395">
        <v>2</v>
      </c>
      <c r="F19" s="395">
        <v>1</v>
      </c>
      <c r="G19" s="395">
        <v>0</v>
      </c>
      <c r="H19" s="398"/>
      <c r="I19" s="398"/>
      <c r="J19" s="395">
        <v>0</v>
      </c>
      <c r="K19" s="398"/>
      <c r="L19" s="398"/>
      <c r="M19" s="395">
        <v>0</v>
      </c>
      <c r="N19" s="398"/>
      <c r="O19" s="398"/>
      <c r="P19" s="395">
        <v>2</v>
      </c>
      <c r="Q19" s="395">
        <v>2</v>
      </c>
      <c r="R19" s="395">
        <v>1</v>
      </c>
      <c r="S19" s="395">
        <v>0</v>
      </c>
      <c r="T19" s="398"/>
      <c r="U19" s="398"/>
      <c r="V19" s="395">
        <v>0</v>
      </c>
      <c r="W19" s="398"/>
      <c r="X19" s="463"/>
    </row>
    <row r="20" spans="1:24" ht="15" customHeight="1" x14ac:dyDescent="0.15">
      <c r="A20" s="601"/>
      <c r="B20" s="603"/>
      <c r="C20" s="394" t="s">
        <v>371</v>
      </c>
      <c r="D20" s="395">
        <v>2</v>
      </c>
      <c r="E20" s="395">
        <v>2</v>
      </c>
      <c r="F20" s="395">
        <v>0</v>
      </c>
      <c r="G20" s="395">
        <v>0</v>
      </c>
      <c r="H20" s="398"/>
      <c r="I20" s="398"/>
      <c r="J20" s="395">
        <v>2</v>
      </c>
      <c r="K20" s="395">
        <v>2</v>
      </c>
      <c r="L20" s="395">
        <v>0</v>
      </c>
      <c r="M20" s="395">
        <v>0</v>
      </c>
      <c r="N20" s="398"/>
      <c r="O20" s="398"/>
      <c r="P20" s="395">
        <v>0</v>
      </c>
      <c r="Q20" s="398"/>
      <c r="R20" s="398"/>
      <c r="S20" s="395">
        <v>0</v>
      </c>
      <c r="T20" s="398"/>
      <c r="U20" s="398"/>
      <c r="V20" s="395">
        <v>0</v>
      </c>
      <c r="W20" s="398"/>
      <c r="X20" s="463"/>
    </row>
    <row r="21" spans="1:24" ht="15" customHeight="1" x14ac:dyDescent="0.15">
      <c r="A21" s="601"/>
      <c r="B21" s="603"/>
      <c r="C21" s="394" t="s">
        <v>372</v>
      </c>
      <c r="D21" s="395">
        <v>2</v>
      </c>
      <c r="E21" s="395">
        <v>2</v>
      </c>
      <c r="F21" s="395">
        <v>0</v>
      </c>
      <c r="G21" s="395">
        <v>0</v>
      </c>
      <c r="H21" s="398"/>
      <c r="I21" s="398"/>
      <c r="J21" s="395">
        <v>2</v>
      </c>
      <c r="K21" s="395">
        <v>2</v>
      </c>
      <c r="L21" s="395">
        <v>0</v>
      </c>
      <c r="M21" s="395">
        <v>0</v>
      </c>
      <c r="N21" s="398"/>
      <c r="O21" s="398"/>
      <c r="P21" s="395">
        <v>0</v>
      </c>
      <c r="Q21" s="398"/>
      <c r="R21" s="398"/>
      <c r="S21" s="395">
        <v>0</v>
      </c>
      <c r="T21" s="398"/>
      <c r="U21" s="398"/>
      <c r="V21" s="395">
        <v>0</v>
      </c>
      <c r="W21" s="398"/>
      <c r="X21" s="463"/>
    </row>
    <row r="22" spans="1:24" ht="15" customHeight="1" x14ac:dyDescent="0.15">
      <c r="A22" s="601"/>
      <c r="B22" s="603"/>
      <c r="C22" s="394" t="s">
        <v>373</v>
      </c>
      <c r="D22" s="395">
        <v>3</v>
      </c>
      <c r="E22" s="395">
        <v>3</v>
      </c>
      <c r="F22" s="395">
        <v>0</v>
      </c>
      <c r="G22" s="395">
        <v>0</v>
      </c>
      <c r="H22" s="398"/>
      <c r="I22" s="398"/>
      <c r="J22" s="395">
        <v>2</v>
      </c>
      <c r="K22" s="395">
        <v>2</v>
      </c>
      <c r="L22" s="395">
        <v>0</v>
      </c>
      <c r="M22" s="395">
        <v>0</v>
      </c>
      <c r="N22" s="398"/>
      <c r="O22" s="398"/>
      <c r="P22" s="395">
        <v>1</v>
      </c>
      <c r="Q22" s="395">
        <v>1</v>
      </c>
      <c r="R22" s="395">
        <v>0</v>
      </c>
      <c r="S22" s="395">
        <v>0</v>
      </c>
      <c r="T22" s="398"/>
      <c r="U22" s="398"/>
      <c r="V22" s="395">
        <v>0</v>
      </c>
      <c r="W22" s="398"/>
      <c r="X22" s="463"/>
    </row>
    <row r="23" spans="1:24" ht="15" customHeight="1" x14ac:dyDescent="0.15">
      <c r="A23" s="601"/>
      <c r="B23" s="603"/>
      <c r="C23" s="394" t="s">
        <v>374</v>
      </c>
      <c r="D23" s="395">
        <v>1</v>
      </c>
      <c r="E23" s="395">
        <v>1</v>
      </c>
      <c r="F23" s="395">
        <v>0</v>
      </c>
      <c r="G23" s="395">
        <v>0</v>
      </c>
      <c r="H23" s="398"/>
      <c r="I23" s="398"/>
      <c r="J23" s="395">
        <v>1</v>
      </c>
      <c r="K23" s="395">
        <v>1</v>
      </c>
      <c r="L23" s="395">
        <v>0</v>
      </c>
      <c r="M23" s="395">
        <v>0</v>
      </c>
      <c r="N23" s="398"/>
      <c r="O23" s="398"/>
      <c r="P23" s="395">
        <v>0</v>
      </c>
      <c r="Q23" s="398"/>
      <c r="R23" s="398"/>
      <c r="S23" s="395">
        <v>0</v>
      </c>
      <c r="T23" s="398"/>
      <c r="U23" s="398"/>
      <c r="V23" s="395">
        <v>0</v>
      </c>
      <c r="W23" s="398"/>
      <c r="X23" s="463"/>
    </row>
    <row r="24" spans="1:24" ht="15" customHeight="1" x14ac:dyDescent="0.15">
      <c r="A24" s="601"/>
      <c r="B24" s="603"/>
      <c r="C24" s="394" t="s">
        <v>375</v>
      </c>
      <c r="D24" s="395">
        <v>2</v>
      </c>
      <c r="E24" s="395">
        <v>2</v>
      </c>
      <c r="F24" s="395">
        <v>0</v>
      </c>
      <c r="G24" s="395">
        <v>0</v>
      </c>
      <c r="H24" s="398"/>
      <c r="I24" s="398"/>
      <c r="J24" s="395">
        <v>0</v>
      </c>
      <c r="K24" s="398"/>
      <c r="L24" s="398"/>
      <c r="M24" s="395">
        <v>0</v>
      </c>
      <c r="N24" s="398"/>
      <c r="O24" s="398"/>
      <c r="P24" s="395">
        <v>2</v>
      </c>
      <c r="Q24" s="395">
        <v>2</v>
      </c>
      <c r="R24" s="395">
        <v>0</v>
      </c>
      <c r="S24" s="395">
        <v>0</v>
      </c>
      <c r="T24" s="398"/>
      <c r="U24" s="398"/>
      <c r="V24" s="395">
        <v>0</v>
      </c>
      <c r="W24" s="398"/>
      <c r="X24" s="463"/>
    </row>
    <row r="25" spans="1:24" ht="15" customHeight="1" x14ac:dyDescent="0.15">
      <c r="A25" s="601"/>
      <c r="B25" s="603"/>
      <c r="C25" s="394" t="s">
        <v>376</v>
      </c>
      <c r="D25" s="395">
        <v>2</v>
      </c>
      <c r="E25" s="395">
        <v>2</v>
      </c>
      <c r="F25" s="395">
        <v>0</v>
      </c>
      <c r="G25" s="395">
        <v>0</v>
      </c>
      <c r="H25" s="398"/>
      <c r="I25" s="398"/>
      <c r="J25" s="395">
        <v>2</v>
      </c>
      <c r="K25" s="395">
        <v>2</v>
      </c>
      <c r="L25" s="395">
        <v>0</v>
      </c>
      <c r="M25" s="395">
        <v>0</v>
      </c>
      <c r="N25" s="398"/>
      <c r="O25" s="398"/>
      <c r="P25" s="395">
        <v>0</v>
      </c>
      <c r="Q25" s="398"/>
      <c r="R25" s="398"/>
      <c r="S25" s="395">
        <v>0</v>
      </c>
      <c r="T25" s="398"/>
      <c r="U25" s="398"/>
      <c r="V25" s="395">
        <v>0</v>
      </c>
      <c r="W25" s="398"/>
      <c r="X25" s="463"/>
    </row>
    <row r="26" spans="1:24" ht="15" customHeight="1" x14ac:dyDescent="0.15">
      <c r="A26" s="601"/>
      <c r="B26" s="603"/>
      <c r="C26" s="394" t="s">
        <v>377</v>
      </c>
      <c r="D26" s="395">
        <v>2</v>
      </c>
      <c r="E26" s="395">
        <v>1</v>
      </c>
      <c r="F26" s="395">
        <v>1</v>
      </c>
      <c r="G26" s="395">
        <v>0</v>
      </c>
      <c r="H26" s="398"/>
      <c r="I26" s="398"/>
      <c r="J26" s="395">
        <v>1</v>
      </c>
      <c r="K26" s="395">
        <v>1</v>
      </c>
      <c r="L26" s="395">
        <v>1</v>
      </c>
      <c r="M26" s="395">
        <v>0</v>
      </c>
      <c r="N26" s="398"/>
      <c r="O26" s="398"/>
      <c r="P26" s="395">
        <v>1</v>
      </c>
      <c r="Q26" s="395">
        <v>0</v>
      </c>
      <c r="R26" s="395">
        <v>0</v>
      </c>
      <c r="S26" s="395">
        <v>0</v>
      </c>
      <c r="T26" s="398"/>
      <c r="U26" s="398"/>
      <c r="V26" s="395">
        <v>0</v>
      </c>
      <c r="W26" s="398"/>
      <c r="X26" s="463"/>
    </row>
    <row r="27" spans="1:24" ht="15" customHeight="1" x14ac:dyDescent="0.15">
      <c r="A27" s="601"/>
      <c r="B27" s="603"/>
      <c r="C27" s="394" t="s">
        <v>378</v>
      </c>
      <c r="D27" s="395">
        <v>2</v>
      </c>
      <c r="E27" s="395">
        <v>2</v>
      </c>
      <c r="F27" s="395">
        <v>0</v>
      </c>
      <c r="G27" s="395">
        <v>0</v>
      </c>
      <c r="H27" s="398"/>
      <c r="I27" s="398"/>
      <c r="J27" s="395">
        <v>0</v>
      </c>
      <c r="K27" s="398"/>
      <c r="L27" s="398"/>
      <c r="M27" s="395">
        <v>0</v>
      </c>
      <c r="N27" s="398"/>
      <c r="O27" s="398"/>
      <c r="P27" s="395">
        <v>2</v>
      </c>
      <c r="Q27" s="395">
        <v>2</v>
      </c>
      <c r="R27" s="395">
        <v>0</v>
      </c>
      <c r="S27" s="395">
        <v>0</v>
      </c>
      <c r="T27" s="398"/>
      <c r="U27" s="398"/>
      <c r="V27" s="395">
        <v>0</v>
      </c>
      <c r="W27" s="398"/>
      <c r="X27" s="463"/>
    </row>
    <row r="28" spans="1:24" ht="15" customHeight="1" x14ac:dyDescent="0.15">
      <c r="A28" s="601"/>
      <c r="B28" s="603"/>
      <c r="C28" s="394" t="s">
        <v>379</v>
      </c>
      <c r="D28" s="395">
        <v>2</v>
      </c>
      <c r="E28" s="395">
        <v>2</v>
      </c>
      <c r="F28" s="395">
        <v>0</v>
      </c>
      <c r="G28" s="395">
        <v>0</v>
      </c>
      <c r="H28" s="398"/>
      <c r="I28" s="398"/>
      <c r="J28" s="395">
        <v>0</v>
      </c>
      <c r="K28" s="398"/>
      <c r="L28" s="398"/>
      <c r="M28" s="395">
        <v>0</v>
      </c>
      <c r="N28" s="398"/>
      <c r="O28" s="398"/>
      <c r="P28" s="395">
        <v>2</v>
      </c>
      <c r="Q28" s="395">
        <v>2</v>
      </c>
      <c r="R28" s="395">
        <v>0</v>
      </c>
      <c r="S28" s="395">
        <v>0</v>
      </c>
      <c r="T28" s="398"/>
      <c r="U28" s="398"/>
      <c r="V28" s="395">
        <v>0</v>
      </c>
      <c r="W28" s="398"/>
      <c r="X28" s="463"/>
    </row>
    <row r="29" spans="1:24" ht="15" customHeight="1" x14ac:dyDescent="0.15">
      <c r="A29" s="601"/>
      <c r="B29" s="603" t="s">
        <v>380</v>
      </c>
      <c r="C29" s="394" t="s">
        <v>57</v>
      </c>
      <c r="D29" s="395">
        <v>6</v>
      </c>
      <c r="E29" s="395">
        <v>0</v>
      </c>
      <c r="F29" s="395">
        <v>0</v>
      </c>
      <c r="G29" s="395">
        <v>0</v>
      </c>
      <c r="H29" s="398"/>
      <c r="I29" s="398"/>
      <c r="J29" s="395">
        <v>0</v>
      </c>
      <c r="K29" s="398"/>
      <c r="L29" s="398"/>
      <c r="M29" s="395">
        <v>0</v>
      </c>
      <c r="N29" s="398"/>
      <c r="O29" s="398"/>
      <c r="P29" s="395">
        <v>5</v>
      </c>
      <c r="Q29" s="395">
        <v>0</v>
      </c>
      <c r="R29" s="395">
        <v>0</v>
      </c>
      <c r="S29" s="395">
        <v>1</v>
      </c>
      <c r="T29" s="395">
        <v>0</v>
      </c>
      <c r="U29" s="395">
        <v>0</v>
      </c>
      <c r="V29" s="395">
        <v>0</v>
      </c>
      <c r="W29" s="398"/>
      <c r="X29" s="463"/>
    </row>
    <row r="30" spans="1:24" ht="15" customHeight="1" x14ac:dyDescent="0.15">
      <c r="A30" s="601"/>
      <c r="B30" s="603"/>
      <c r="C30" s="394" t="s">
        <v>381</v>
      </c>
      <c r="D30" s="395">
        <v>3</v>
      </c>
      <c r="E30" s="395">
        <v>0</v>
      </c>
      <c r="F30" s="395">
        <v>0</v>
      </c>
      <c r="G30" s="395">
        <v>0</v>
      </c>
      <c r="H30" s="398"/>
      <c r="I30" s="398"/>
      <c r="J30" s="395">
        <v>0</v>
      </c>
      <c r="K30" s="398"/>
      <c r="L30" s="398"/>
      <c r="M30" s="395">
        <v>0</v>
      </c>
      <c r="N30" s="398"/>
      <c r="O30" s="398"/>
      <c r="P30" s="395">
        <v>3</v>
      </c>
      <c r="Q30" s="395">
        <v>0</v>
      </c>
      <c r="R30" s="395">
        <v>0</v>
      </c>
      <c r="S30" s="395">
        <v>0</v>
      </c>
      <c r="T30" s="398"/>
      <c r="U30" s="398"/>
      <c r="V30" s="395">
        <v>0</v>
      </c>
      <c r="W30" s="398"/>
      <c r="X30" s="463"/>
    </row>
    <row r="31" spans="1:24" ht="15" customHeight="1" x14ac:dyDescent="0.15">
      <c r="A31" s="601"/>
      <c r="B31" s="603"/>
      <c r="C31" s="394" t="s">
        <v>382</v>
      </c>
      <c r="D31" s="395">
        <v>3</v>
      </c>
      <c r="E31" s="395">
        <v>0</v>
      </c>
      <c r="F31" s="395">
        <v>0</v>
      </c>
      <c r="G31" s="395">
        <v>0</v>
      </c>
      <c r="H31" s="398"/>
      <c r="I31" s="398"/>
      <c r="J31" s="395">
        <v>0</v>
      </c>
      <c r="K31" s="398"/>
      <c r="L31" s="398"/>
      <c r="M31" s="395">
        <v>0</v>
      </c>
      <c r="N31" s="398"/>
      <c r="O31" s="398"/>
      <c r="P31" s="395">
        <v>2</v>
      </c>
      <c r="Q31" s="395">
        <v>0</v>
      </c>
      <c r="R31" s="395">
        <v>0</v>
      </c>
      <c r="S31" s="395">
        <v>1</v>
      </c>
      <c r="T31" s="395">
        <v>0</v>
      </c>
      <c r="U31" s="395">
        <v>0</v>
      </c>
      <c r="V31" s="395">
        <v>0</v>
      </c>
      <c r="W31" s="398"/>
      <c r="X31" s="463"/>
    </row>
    <row r="32" spans="1:24" ht="15" customHeight="1" x14ac:dyDescent="0.15">
      <c r="A32" s="601"/>
      <c r="B32" s="603" t="s">
        <v>383</v>
      </c>
      <c r="C32" s="394" t="s">
        <v>57</v>
      </c>
      <c r="D32" s="395">
        <v>4</v>
      </c>
      <c r="E32" s="395">
        <v>0</v>
      </c>
      <c r="F32" s="395">
        <v>0</v>
      </c>
      <c r="G32" s="395">
        <v>0</v>
      </c>
      <c r="H32" s="398"/>
      <c r="I32" s="398"/>
      <c r="J32" s="395">
        <v>0</v>
      </c>
      <c r="K32" s="398"/>
      <c r="L32" s="398"/>
      <c r="M32" s="395">
        <v>0</v>
      </c>
      <c r="N32" s="398"/>
      <c r="O32" s="398"/>
      <c r="P32" s="395">
        <v>3</v>
      </c>
      <c r="Q32" s="395">
        <v>0</v>
      </c>
      <c r="R32" s="395">
        <v>0</v>
      </c>
      <c r="S32" s="395">
        <v>1</v>
      </c>
      <c r="T32" s="395">
        <v>0</v>
      </c>
      <c r="U32" s="395">
        <v>0</v>
      </c>
      <c r="V32" s="395">
        <v>0</v>
      </c>
      <c r="W32" s="398"/>
      <c r="X32" s="463"/>
    </row>
    <row r="33" spans="1:24" ht="15" customHeight="1" x14ac:dyDescent="0.15">
      <c r="A33" s="601"/>
      <c r="B33" s="603"/>
      <c r="C33" s="394" t="s">
        <v>384</v>
      </c>
      <c r="D33" s="395">
        <v>2</v>
      </c>
      <c r="E33" s="395">
        <v>0</v>
      </c>
      <c r="F33" s="395">
        <v>0</v>
      </c>
      <c r="G33" s="395">
        <v>0</v>
      </c>
      <c r="H33" s="398"/>
      <c r="I33" s="398"/>
      <c r="J33" s="395">
        <v>0</v>
      </c>
      <c r="K33" s="398"/>
      <c r="L33" s="398"/>
      <c r="M33" s="395">
        <v>0</v>
      </c>
      <c r="N33" s="398"/>
      <c r="O33" s="398"/>
      <c r="P33" s="395">
        <v>2</v>
      </c>
      <c r="Q33" s="395">
        <v>0</v>
      </c>
      <c r="R33" s="395">
        <v>0</v>
      </c>
      <c r="S33" s="395">
        <v>0</v>
      </c>
      <c r="T33" s="398"/>
      <c r="U33" s="398"/>
      <c r="V33" s="395">
        <v>0</v>
      </c>
      <c r="W33" s="398"/>
      <c r="X33" s="463"/>
    </row>
    <row r="34" spans="1:24" ht="15" customHeight="1" x14ac:dyDescent="0.15">
      <c r="A34" s="601"/>
      <c r="B34" s="603"/>
      <c r="C34" s="394" t="s">
        <v>385</v>
      </c>
      <c r="D34" s="395">
        <v>2</v>
      </c>
      <c r="E34" s="395">
        <v>0</v>
      </c>
      <c r="F34" s="395">
        <v>0</v>
      </c>
      <c r="G34" s="395">
        <v>0</v>
      </c>
      <c r="H34" s="398"/>
      <c r="I34" s="398"/>
      <c r="J34" s="395">
        <v>0</v>
      </c>
      <c r="K34" s="398"/>
      <c r="L34" s="398"/>
      <c r="M34" s="395">
        <v>0</v>
      </c>
      <c r="N34" s="398"/>
      <c r="O34" s="398"/>
      <c r="P34" s="395">
        <v>1</v>
      </c>
      <c r="Q34" s="395">
        <v>0</v>
      </c>
      <c r="R34" s="395">
        <v>0</v>
      </c>
      <c r="S34" s="395">
        <v>1</v>
      </c>
      <c r="T34" s="395">
        <v>0</v>
      </c>
      <c r="U34" s="395">
        <v>0</v>
      </c>
      <c r="V34" s="395">
        <v>0</v>
      </c>
      <c r="W34" s="398"/>
      <c r="X34" s="463"/>
    </row>
    <row r="35" spans="1:24" ht="15" customHeight="1" x14ac:dyDescent="0.15">
      <c r="A35" s="601"/>
      <c r="B35" s="603" t="s">
        <v>386</v>
      </c>
      <c r="C35" s="394" t="s">
        <v>57</v>
      </c>
      <c r="D35" s="395">
        <v>10</v>
      </c>
      <c r="E35" s="395">
        <v>9</v>
      </c>
      <c r="F35" s="395">
        <v>0</v>
      </c>
      <c r="G35" s="395">
        <v>0</v>
      </c>
      <c r="H35" s="398"/>
      <c r="I35" s="398"/>
      <c r="J35" s="395">
        <v>3</v>
      </c>
      <c r="K35" s="395">
        <v>3</v>
      </c>
      <c r="L35" s="395">
        <v>0</v>
      </c>
      <c r="M35" s="395">
        <v>0</v>
      </c>
      <c r="N35" s="398"/>
      <c r="O35" s="398"/>
      <c r="P35" s="395">
        <v>6</v>
      </c>
      <c r="Q35" s="395">
        <v>6</v>
      </c>
      <c r="R35" s="395">
        <v>0</v>
      </c>
      <c r="S35" s="395">
        <v>1</v>
      </c>
      <c r="T35" s="395">
        <v>0</v>
      </c>
      <c r="U35" s="395">
        <v>0</v>
      </c>
      <c r="V35" s="395">
        <v>0</v>
      </c>
      <c r="W35" s="398"/>
      <c r="X35" s="463"/>
    </row>
    <row r="36" spans="1:24" ht="15" customHeight="1" x14ac:dyDescent="0.15">
      <c r="A36" s="601"/>
      <c r="B36" s="603"/>
      <c r="C36" s="394" t="s">
        <v>387</v>
      </c>
      <c r="D36" s="395">
        <v>2</v>
      </c>
      <c r="E36" s="395">
        <v>1</v>
      </c>
      <c r="F36" s="395">
        <v>0</v>
      </c>
      <c r="G36" s="395">
        <v>0</v>
      </c>
      <c r="H36" s="398"/>
      <c r="I36" s="398"/>
      <c r="J36" s="395">
        <v>0</v>
      </c>
      <c r="K36" s="398"/>
      <c r="L36" s="398"/>
      <c r="M36" s="395">
        <v>0</v>
      </c>
      <c r="N36" s="398"/>
      <c r="O36" s="398"/>
      <c r="P36" s="395">
        <v>1</v>
      </c>
      <c r="Q36" s="395">
        <v>1</v>
      </c>
      <c r="R36" s="395">
        <v>0</v>
      </c>
      <c r="S36" s="395">
        <v>1</v>
      </c>
      <c r="T36" s="395">
        <v>0</v>
      </c>
      <c r="U36" s="395">
        <v>0</v>
      </c>
      <c r="V36" s="395">
        <v>0</v>
      </c>
      <c r="W36" s="398"/>
      <c r="X36" s="463"/>
    </row>
    <row r="37" spans="1:24" ht="15" customHeight="1" x14ac:dyDescent="0.15">
      <c r="A37" s="601"/>
      <c r="B37" s="603"/>
      <c r="C37" s="394" t="s">
        <v>388</v>
      </c>
      <c r="D37" s="395">
        <v>2</v>
      </c>
      <c r="E37" s="395">
        <v>2</v>
      </c>
      <c r="F37" s="395">
        <v>0</v>
      </c>
      <c r="G37" s="395">
        <v>0</v>
      </c>
      <c r="H37" s="398"/>
      <c r="I37" s="398"/>
      <c r="J37" s="395">
        <v>1</v>
      </c>
      <c r="K37" s="395">
        <v>1</v>
      </c>
      <c r="L37" s="395">
        <v>0</v>
      </c>
      <c r="M37" s="395">
        <v>0</v>
      </c>
      <c r="N37" s="398"/>
      <c r="O37" s="398"/>
      <c r="P37" s="395">
        <v>1</v>
      </c>
      <c r="Q37" s="395">
        <v>1</v>
      </c>
      <c r="R37" s="395">
        <v>0</v>
      </c>
      <c r="S37" s="395">
        <v>0</v>
      </c>
      <c r="T37" s="398"/>
      <c r="U37" s="398"/>
      <c r="V37" s="395">
        <v>0</v>
      </c>
      <c r="W37" s="398"/>
      <c r="X37" s="463"/>
    </row>
    <row r="38" spans="1:24" ht="15" customHeight="1" x14ac:dyDescent="0.15">
      <c r="A38" s="601"/>
      <c r="B38" s="603"/>
      <c r="C38" s="394" t="s">
        <v>389</v>
      </c>
      <c r="D38" s="395">
        <v>2</v>
      </c>
      <c r="E38" s="395">
        <v>2</v>
      </c>
      <c r="F38" s="395">
        <v>0</v>
      </c>
      <c r="G38" s="395">
        <v>0</v>
      </c>
      <c r="H38" s="398"/>
      <c r="I38" s="398"/>
      <c r="J38" s="395">
        <v>2</v>
      </c>
      <c r="K38" s="395">
        <v>2</v>
      </c>
      <c r="L38" s="395">
        <v>0</v>
      </c>
      <c r="M38" s="395">
        <v>0</v>
      </c>
      <c r="N38" s="398"/>
      <c r="O38" s="398"/>
      <c r="P38" s="395">
        <v>0</v>
      </c>
      <c r="Q38" s="398"/>
      <c r="R38" s="398"/>
      <c r="S38" s="395">
        <v>0</v>
      </c>
      <c r="T38" s="398"/>
      <c r="U38" s="398"/>
      <c r="V38" s="395">
        <v>0</v>
      </c>
      <c r="W38" s="398"/>
      <c r="X38" s="463"/>
    </row>
    <row r="39" spans="1:24" ht="15" customHeight="1" x14ac:dyDescent="0.15">
      <c r="A39" s="601"/>
      <c r="B39" s="603"/>
      <c r="C39" s="394" t="s">
        <v>390</v>
      </c>
      <c r="D39" s="395">
        <v>2</v>
      </c>
      <c r="E39" s="395">
        <v>2</v>
      </c>
      <c r="F39" s="395">
        <v>0</v>
      </c>
      <c r="G39" s="395">
        <v>0</v>
      </c>
      <c r="H39" s="398"/>
      <c r="I39" s="398"/>
      <c r="J39" s="395">
        <v>0</v>
      </c>
      <c r="K39" s="398"/>
      <c r="L39" s="398"/>
      <c r="M39" s="395">
        <v>0</v>
      </c>
      <c r="N39" s="398"/>
      <c r="O39" s="398"/>
      <c r="P39" s="395">
        <v>2</v>
      </c>
      <c r="Q39" s="395">
        <v>2</v>
      </c>
      <c r="R39" s="395">
        <v>0</v>
      </c>
      <c r="S39" s="395">
        <v>0</v>
      </c>
      <c r="T39" s="398"/>
      <c r="U39" s="398"/>
      <c r="V39" s="395">
        <v>0</v>
      </c>
      <c r="W39" s="398"/>
      <c r="X39" s="463"/>
    </row>
    <row r="40" spans="1:24" ht="15" customHeight="1" x14ac:dyDescent="0.15">
      <c r="A40" s="601"/>
      <c r="B40" s="603"/>
      <c r="C40" s="394" t="s">
        <v>391</v>
      </c>
      <c r="D40" s="395">
        <v>2</v>
      </c>
      <c r="E40" s="395">
        <v>2</v>
      </c>
      <c r="F40" s="395">
        <v>0</v>
      </c>
      <c r="G40" s="395">
        <v>0</v>
      </c>
      <c r="H40" s="398"/>
      <c r="I40" s="398"/>
      <c r="J40" s="395">
        <v>0</v>
      </c>
      <c r="K40" s="398"/>
      <c r="L40" s="398"/>
      <c r="M40" s="395">
        <v>0</v>
      </c>
      <c r="N40" s="398"/>
      <c r="O40" s="398"/>
      <c r="P40" s="395">
        <v>2</v>
      </c>
      <c r="Q40" s="395">
        <v>2</v>
      </c>
      <c r="R40" s="395">
        <v>0</v>
      </c>
      <c r="S40" s="395">
        <v>0</v>
      </c>
      <c r="T40" s="398"/>
      <c r="U40" s="398"/>
      <c r="V40" s="395">
        <v>0</v>
      </c>
      <c r="W40" s="398"/>
      <c r="X40" s="463"/>
    </row>
    <row r="41" spans="1:24" ht="15" customHeight="1" x14ac:dyDescent="0.15">
      <c r="A41" s="601"/>
      <c r="B41" s="603" t="s">
        <v>392</v>
      </c>
      <c r="C41" s="394" t="s">
        <v>57</v>
      </c>
      <c r="D41" s="395">
        <v>2</v>
      </c>
      <c r="E41" s="395">
        <v>0</v>
      </c>
      <c r="F41" s="395">
        <v>0</v>
      </c>
      <c r="G41" s="395">
        <v>0</v>
      </c>
      <c r="H41" s="398"/>
      <c r="I41" s="398"/>
      <c r="J41" s="395">
        <v>2</v>
      </c>
      <c r="K41" s="395">
        <v>0</v>
      </c>
      <c r="L41" s="395">
        <v>0</v>
      </c>
      <c r="M41" s="395">
        <v>0</v>
      </c>
      <c r="N41" s="398"/>
      <c r="O41" s="398"/>
      <c r="P41" s="395">
        <v>0</v>
      </c>
      <c r="Q41" s="398"/>
      <c r="R41" s="398"/>
      <c r="S41" s="395">
        <v>0</v>
      </c>
      <c r="T41" s="398"/>
      <c r="U41" s="398"/>
      <c r="V41" s="395">
        <v>0</v>
      </c>
      <c r="W41" s="398"/>
      <c r="X41" s="463"/>
    </row>
    <row r="42" spans="1:24" ht="15" customHeight="1" x14ac:dyDescent="0.15">
      <c r="A42" s="601"/>
      <c r="B42" s="603"/>
      <c r="C42" s="394" t="s">
        <v>393</v>
      </c>
      <c r="D42" s="395">
        <v>2</v>
      </c>
      <c r="E42" s="395">
        <v>0</v>
      </c>
      <c r="F42" s="395">
        <v>0</v>
      </c>
      <c r="G42" s="395">
        <v>0</v>
      </c>
      <c r="H42" s="398"/>
      <c r="I42" s="398"/>
      <c r="J42" s="395">
        <v>2</v>
      </c>
      <c r="K42" s="395">
        <v>0</v>
      </c>
      <c r="L42" s="395">
        <v>0</v>
      </c>
      <c r="M42" s="395">
        <v>0</v>
      </c>
      <c r="N42" s="398"/>
      <c r="O42" s="398"/>
      <c r="P42" s="395">
        <v>0</v>
      </c>
      <c r="Q42" s="398"/>
      <c r="R42" s="398"/>
      <c r="S42" s="395">
        <v>0</v>
      </c>
      <c r="T42" s="398"/>
      <c r="U42" s="398"/>
      <c r="V42" s="395">
        <v>0</v>
      </c>
      <c r="W42" s="398"/>
      <c r="X42" s="463"/>
    </row>
    <row r="43" spans="1:24" ht="15" customHeight="1" x14ac:dyDescent="0.15">
      <c r="A43" s="601"/>
      <c r="B43" s="603" t="s">
        <v>394</v>
      </c>
      <c r="C43" s="394" t="s">
        <v>57</v>
      </c>
      <c r="D43" s="395">
        <v>11</v>
      </c>
      <c r="E43" s="395">
        <v>0</v>
      </c>
      <c r="F43" s="395">
        <v>0</v>
      </c>
      <c r="G43" s="395">
        <v>0</v>
      </c>
      <c r="H43" s="398"/>
      <c r="I43" s="398"/>
      <c r="J43" s="395">
        <v>2</v>
      </c>
      <c r="K43" s="395">
        <v>0</v>
      </c>
      <c r="L43" s="395">
        <v>0</v>
      </c>
      <c r="M43" s="395">
        <v>0</v>
      </c>
      <c r="N43" s="398"/>
      <c r="O43" s="398"/>
      <c r="P43" s="395">
        <v>9</v>
      </c>
      <c r="Q43" s="395">
        <v>0</v>
      </c>
      <c r="R43" s="395">
        <v>0</v>
      </c>
      <c r="S43" s="395">
        <v>0</v>
      </c>
      <c r="T43" s="398"/>
      <c r="U43" s="398"/>
      <c r="V43" s="395">
        <v>0</v>
      </c>
      <c r="W43" s="398"/>
      <c r="X43" s="463"/>
    </row>
    <row r="44" spans="1:24" ht="15" customHeight="1" x14ac:dyDescent="0.15">
      <c r="A44" s="601"/>
      <c r="B44" s="603"/>
      <c r="C44" s="394" t="s">
        <v>395</v>
      </c>
      <c r="D44" s="395">
        <v>3</v>
      </c>
      <c r="E44" s="395">
        <v>0</v>
      </c>
      <c r="F44" s="395">
        <v>0</v>
      </c>
      <c r="G44" s="395">
        <v>0</v>
      </c>
      <c r="H44" s="398"/>
      <c r="I44" s="398"/>
      <c r="J44" s="395">
        <v>0</v>
      </c>
      <c r="K44" s="398"/>
      <c r="L44" s="398"/>
      <c r="M44" s="395">
        <v>0</v>
      </c>
      <c r="N44" s="398"/>
      <c r="O44" s="398"/>
      <c r="P44" s="395">
        <v>3</v>
      </c>
      <c r="Q44" s="395">
        <v>0</v>
      </c>
      <c r="R44" s="395">
        <v>0</v>
      </c>
      <c r="S44" s="395">
        <v>0</v>
      </c>
      <c r="T44" s="398"/>
      <c r="U44" s="398"/>
      <c r="V44" s="395">
        <v>0</v>
      </c>
      <c r="W44" s="398"/>
      <c r="X44" s="463"/>
    </row>
    <row r="45" spans="1:24" ht="15" customHeight="1" x14ac:dyDescent="0.15">
      <c r="A45" s="601"/>
      <c r="B45" s="603"/>
      <c r="C45" s="394" t="s">
        <v>396</v>
      </c>
      <c r="D45" s="395">
        <v>2</v>
      </c>
      <c r="E45" s="395">
        <v>0</v>
      </c>
      <c r="F45" s="395">
        <v>0</v>
      </c>
      <c r="G45" s="395">
        <v>0</v>
      </c>
      <c r="H45" s="398"/>
      <c r="I45" s="398"/>
      <c r="J45" s="395">
        <v>0</v>
      </c>
      <c r="K45" s="398"/>
      <c r="L45" s="398"/>
      <c r="M45" s="395">
        <v>0</v>
      </c>
      <c r="N45" s="398"/>
      <c r="O45" s="398"/>
      <c r="P45" s="395">
        <v>2</v>
      </c>
      <c r="Q45" s="395">
        <v>0</v>
      </c>
      <c r="R45" s="395">
        <v>0</v>
      </c>
      <c r="S45" s="395">
        <v>0</v>
      </c>
      <c r="T45" s="398"/>
      <c r="U45" s="398"/>
      <c r="V45" s="395">
        <v>0</v>
      </c>
      <c r="W45" s="398"/>
      <c r="X45" s="463"/>
    </row>
    <row r="46" spans="1:24" ht="15" customHeight="1" x14ac:dyDescent="0.15">
      <c r="A46" s="601"/>
      <c r="B46" s="603"/>
      <c r="C46" s="394" t="s">
        <v>397</v>
      </c>
      <c r="D46" s="395">
        <v>2</v>
      </c>
      <c r="E46" s="395">
        <v>0</v>
      </c>
      <c r="F46" s="395">
        <v>0</v>
      </c>
      <c r="G46" s="395">
        <v>0</v>
      </c>
      <c r="H46" s="398"/>
      <c r="I46" s="398"/>
      <c r="J46" s="395">
        <v>1</v>
      </c>
      <c r="K46" s="395">
        <v>0</v>
      </c>
      <c r="L46" s="395">
        <v>0</v>
      </c>
      <c r="M46" s="395">
        <v>0</v>
      </c>
      <c r="N46" s="398"/>
      <c r="O46" s="398"/>
      <c r="P46" s="395">
        <v>1</v>
      </c>
      <c r="Q46" s="395">
        <v>0</v>
      </c>
      <c r="R46" s="395">
        <v>0</v>
      </c>
      <c r="S46" s="395">
        <v>0</v>
      </c>
      <c r="T46" s="398"/>
      <c r="U46" s="398"/>
      <c r="V46" s="395">
        <v>0</v>
      </c>
      <c r="W46" s="398"/>
      <c r="X46" s="463"/>
    </row>
    <row r="47" spans="1:24" ht="15" customHeight="1" x14ac:dyDescent="0.15">
      <c r="A47" s="601"/>
      <c r="B47" s="603"/>
      <c r="C47" s="394" t="s">
        <v>398</v>
      </c>
      <c r="D47" s="395">
        <v>2</v>
      </c>
      <c r="E47" s="395">
        <v>0</v>
      </c>
      <c r="F47" s="395">
        <v>0</v>
      </c>
      <c r="G47" s="395">
        <v>0</v>
      </c>
      <c r="H47" s="398"/>
      <c r="I47" s="398"/>
      <c r="J47" s="395">
        <v>0</v>
      </c>
      <c r="K47" s="398"/>
      <c r="L47" s="398"/>
      <c r="M47" s="395">
        <v>0</v>
      </c>
      <c r="N47" s="398"/>
      <c r="O47" s="398"/>
      <c r="P47" s="395">
        <v>2</v>
      </c>
      <c r="Q47" s="395">
        <v>0</v>
      </c>
      <c r="R47" s="395">
        <v>0</v>
      </c>
      <c r="S47" s="395">
        <v>0</v>
      </c>
      <c r="T47" s="398"/>
      <c r="U47" s="398"/>
      <c r="V47" s="395">
        <v>0</v>
      </c>
      <c r="W47" s="398"/>
      <c r="X47" s="463"/>
    </row>
    <row r="48" spans="1:24" ht="15" customHeight="1" x14ac:dyDescent="0.15">
      <c r="A48" s="601"/>
      <c r="B48" s="603"/>
      <c r="C48" s="394" t="s">
        <v>399</v>
      </c>
      <c r="D48" s="395">
        <v>2</v>
      </c>
      <c r="E48" s="395">
        <v>0</v>
      </c>
      <c r="F48" s="395">
        <v>0</v>
      </c>
      <c r="G48" s="395">
        <v>0</v>
      </c>
      <c r="H48" s="398"/>
      <c r="I48" s="398"/>
      <c r="J48" s="395">
        <v>1</v>
      </c>
      <c r="K48" s="395">
        <v>0</v>
      </c>
      <c r="L48" s="395">
        <v>0</v>
      </c>
      <c r="M48" s="395">
        <v>0</v>
      </c>
      <c r="N48" s="398"/>
      <c r="O48" s="398"/>
      <c r="P48" s="395">
        <v>1</v>
      </c>
      <c r="Q48" s="395">
        <v>0</v>
      </c>
      <c r="R48" s="395">
        <v>0</v>
      </c>
      <c r="S48" s="395">
        <v>0</v>
      </c>
      <c r="T48" s="398"/>
      <c r="U48" s="398"/>
      <c r="V48" s="395">
        <v>0</v>
      </c>
      <c r="W48" s="398"/>
      <c r="X48" s="463"/>
    </row>
    <row r="49" spans="1:24" ht="15" customHeight="1" x14ac:dyDescent="0.15">
      <c r="A49" s="601"/>
      <c r="B49" s="603" t="s">
        <v>400</v>
      </c>
      <c r="C49" s="394" t="s">
        <v>57</v>
      </c>
      <c r="D49" s="395">
        <v>28</v>
      </c>
      <c r="E49" s="395">
        <v>20.000000000000004</v>
      </c>
      <c r="F49" s="395">
        <v>1</v>
      </c>
      <c r="G49" s="395">
        <v>0</v>
      </c>
      <c r="H49" s="398"/>
      <c r="I49" s="398"/>
      <c r="J49" s="395">
        <v>4.9999999999999991</v>
      </c>
      <c r="K49" s="395">
        <v>4</v>
      </c>
      <c r="L49" s="395">
        <v>0</v>
      </c>
      <c r="M49" s="395">
        <v>0</v>
      </c>
      <c r="N49" s="398"/>
      <c r="O49" s="398"/>
      <c r="P49" s="395">
        <v>22.000000000000004</v>
      </c>
      <c r="Q49" s="395">
        <v>16</v>
      </c>
      <c r="R49" s="395">
        <v>1</v>
      </c>
      <c r="S49" s="395">
        <v>1</v>
      </c>
      <c r="T49" s="395">
        <v>0</v>
      </c>
      <c r="U49" s="395">
        <v>0</v>
      </c>
      <c r="V49" s="395">
        <v>0</v>
      </c>
      <c r="W49" s="398"/>
      <c r="X49" s="463"/>
    </row>
    <row r="50" spans="1:24" ht="15" customHeight="1" x14ac:dyDescent="0.15">
      <c r="A50" s="601"/>
      <c r="B50" s="603"/>
      <c r="C50" s="394" t="s">
        <v>401</v>
      </c>
      <c r="D50" s="395">
        <v>2</v>
      </c>
      <c r="E50" s="395">
        <v>2</v>
      </c>
      <c r="F50" s="395">
        <v>0</v>
      </c>
      <c r="G50" s="395">
        <v>0</v>
      </c>
      <c r="H50" s="398"/>
      <c r="I50" s="398"/>
      <c r="J50" s="395">
        <v>0</v>
      </c>
      <c r="K50" s="398"/>
      <c r="L50" s="398"/>
      <c r="M50" s="395">
        <v>0</v>
      </c>
      <c r="N50" s="398"/>
      <c r="O50" s="398"/>
      <c r="P50" s="395">
        <v>2</v>
      </c>
      <c r="Q50" s="395">
        <v>2</v>
      </c>
      <c r="R50" s="395">
        <v>0</v>
      </c>
      <c r="S50" s="395">
        <v>0</v>
      </c>
      <c r="T50" s="398"/>
      <c r="U50" s="398"/>
      <c r="V50" s="395">
        <v>0</v>
      </c>
      <c r="W50" s="398"/>
      <c r="X50" s="463"/>
    </row>
    <row r="51" spans="1:24" ht="15" customHeight="1" x14ac:dyDescent="0.15">
      <c r="A51" s="601"/>
      <c r="B51" s="603"/>
      <c r="C51" s="394" t="s">
        <v>402</v>
      </c>
      <c r="D51" s="395">
        <v>2</v>
      </c>
      <c r="E51" s="395">
        <v>2</v>
      </c>
      <c r="F51" s="395">
        <v>1</v>
      </c>
      <c r="G51" s="395">
        <v>0</v>
      </c>
      <c r="H51" s="398"/>
      <c r="I51" s="398"/>
      <c r="J51" s="395">
        <v>0</v>
      </c>
      <c r="K51" s="398"/>
      <c r="L51" s="398"/>
      <c r="M51" s="395">
        <v>0</v>
      </c>
      <c r="N51" s="398"/>
      <c r="O51" s="398"/>
      <c r="P51" s="395">
        <v>2</v>
      </c>
      <c r="Q51" s="395">
        <v>2</v>
      </c>
      <c r="R51" s="395">
        <v>1</v>
      </c>
      <c r="S51" s="395">
        <v>0</v>
      </c>
      <c r="T51" s="398"/>
      <c r="U51" s="398"/>
      <c r="V51" s="395">
        <v>0</v>
      </c>
      <c r="W51" s="398"/>
      <c r="X51" s="463"/>
    </row>
    <row r="52" spans="1:24" ht="15" customHeight="1" x14ac:dyDescent="0.15">
      <c r="A52" s="601"/>
      <c r="B52" s="603"/>
      <c r="C52" s="394" t="s">
        <v>403</v>
      </c>
      <c r="D52" s="395">
        <v>2</v>
      </c>
      <c r="E52" s="395">
        <v>1</v>
      </c>
      <c r="F52" s="395">
        <v>0</v>
      </c>
      <c r="G52" s="395">
        <v>0</v>
      </c>
      <c r="H52" s="398"/>
      <c r="I52" s="398"/>
      <c r="J52" s="395">
        <v>0</v>
      </c>
      <c r="K52" s="398"/>
      <c r="L52" s="398"/>
      <c r="M52" s="395">
        <v>0</v>
      </c>
      <c r="N52" s="398"/>
      <c r="O52" s="398"/>
      <c r="P52" s="395">
        <v>2</v>
      </c>
      <c r="Q52" s="395">
        <v>1</v>
      </c>
      <c r="R52" s="395">
        <v>0</v>
      </c>
      <c r="S52" s="395">
        <v>0</v>
      </c>
      <c r="T52" s="398"/>
      <c r="U52" s="398"/>
      <c r="V52" s="395">
        <v>0</v>
      </c>
      <c r="W52" s="398"/>
      <c r="X52" s="463"/>
    </row>
    <row r="53" spans="1:24" ht="15" customHeight="1" x14ac:dyDescent="0.15">
      <c r="A53" s="601"/>
      <c r="B53" s="603"/>
      <c r="C53" s="394" t="s">
        <v>404</v>
      </c>
      <c r="D53" s="395">
        <v>2</v>
      </c>
      <c r="E53" s="395">
        <v>2</v>
      </c>
      <c r="F53" s="395">
        <v>0</v>
      </c>
      <c r="G53" s="395">
        <v>0</v>
      </c>
      <c r="H53" s="398"/>
      <c r="I53" s="398"/>
      <c r="J53" s="395">
        <v>1</v>
      </c>
      <c r="K53" s="395">
        <v>1</v>
      </c>
      <c r="L53" s="395">
        <v>0</v>
      </c>
      <c r="M53" s="395">
        <v>0</v>
      </c>
      <c r="N53" s="398"/>
      <c r="O53" s="398"/>
      <c r="P53" s="395">
        <v>1</v>
      </c>
      <c r="Q53" s="395">
        <v>1</v>
      </c>
      <c r="R53" s="395">
        <v>0</v>
      </c>
      <c r="S53" s="395">
        <v>0</v>
      </c>
      <c r="T53" s="398"/>
      <c r="U53" s="398"/>
      <c r="V53" s="395">
        <v>0</v>
      </c>
      <c r="W53" s="398"/>
      <c r="X53" s="463"/>
    </row>
    <row r="54" spans="1:24" ht="15" customHeight="1" x14ac:dyDescent="0.15">
      <c r="A54" s="601"/>
      <c r="B54" s="603"/>
      <c r="C54" s="394" t="s">
        <v>405</v>
      </c>
      <c r="D54" s="395">
        <v>2</v>
      </c>
      <c r="E54" s="395">
        <v>1</v>
      </c>
      <c r="F54" s="395">
        <v>0</v>
      </c>
      <c r="G54" s="395">
        <v>0</v>
      </c>
      <c r="H54" s="398"/>
      <c r="I54" s="398"/>
      <c r="J54" s="395">
        <v>1</v>
      </c>
      <c r="K54" s="395">
        <v>0</v>
      </c>
      <c r="L54" s="395">
        <v>0</v>
      </c>
      <c r="M54" s="395">
        <v>0</v>
      </c>
      <c r="N54" s="398"/>
      <c r="O54" s="398"/>
      <c r="P54" s="395">
        <v>1</v>
      </c>
      <c r="Q54" s="395">
        <v>1</v>
      </c>
      <c r="R54" s="395">
        <v>0</v>
      </c>
      <c r="S54" s="395">
        <v>0</v>
      </c>
      <c r="T54" s="398"/>
      <c r="U54" s="398"/>
      <c r="V54" s="395">
        <v>0</v>
      </c>
      <c r="W54" s="398"/>
      <c r="X54" s="463"/>
    </row>
    <row r="55" spans="1:24" ht="15" customHeight="1" x14ac:dyDescent="0.15">
      <c r="A55" s="601"/>
      <c r="B55" s="603"/>
      <c r="C55" s="394" t="s">
        <v>406</v>
      </c>
      <c r="D55" s="395">
        <v>2</v>
      </c>
      <c r="E55" s="395">
        <v>2</v>
      </c>
      <c r="F55" s="395">
        <v>0</v>
      </c>
      <c r="G55" s="395">
        <v>0</v>
      </c>
      <c r="H55" s="398"/>
      <c r="I55" s="398"/>
      <c r="J55" s="395">
        <v>0</v>
      </c>
      <c r="K55" s="398"/>
      <c r="L55" s="398"/>
      <c r="M55" s="395">
        <v>0</v>
      </c>
      <c r="N55" s="398"/>
      <c r="O55" s="398"/>
      <c r="P55" s="395">
        <v>2</v>
      </c>
      <c r="Q55" s="395">
        <v>2</v>
      </c>
      <c r="R55" s="395">
        <v>0</v>
      </c>
      <c r="S55" s="395">
        <v>0</v>
      </c>
      <c r="T55" s="398"/>
      <c r="U55" s="398"/>
      <c r="V55" s="395">
        <v>0</v>
      </c>
      <c r="W55" s="398"/>
      <c r="X55" s="463"/>
    </row>
    <row r="56" spans="1:24" ht="15" customHeight="1" x14ac:dyDescent="0.15">
      <c r="A56" s="601"/>
      <c r="B56" s="603"/>
      <c r="C56" s="394" t="s">
        <v>407</v>
      </c>
      <c r="D56" s="395">
        <v>2</v>
      </c>
      <c r="E56" s="395">
        <v>2</v>
      </c>
      <c r="F56" s="395">
        <v>0</v>
      </c>
      <c r="G56" s="395">
        <v>0</v>
      </c>
      <c r="H56" s="398"/>
      <c r="I56" s="398"/>
      <c r="J56" s="395">
        <v>1</v>
      </c>
      <c r="K56" s="395">
        <v>1</v>
      </c>
      <c r="L56" s="395">
        <v>0</v>
      </c>
      <c r="M56" s="395">
        <v>0</v>
      </c>
      <c r="N56" s="398"/>
      <c r="O56" s="398"/>
      <c r="P56" s="395">
        <v>1</v>
      </c>
      <c r="Q56" s="395">
        <v>1</v>
      </c>
      <c r="R56" s="395">
        <v>0</v>
      </c>
      <c r="S56" s="395">
        <v>0</v>
      </c>
      <c r="T56" s="398"/>
      <c r="U56" s="398"/>
      <c r="V56" s="395">
        <v>0</v>
      </c>
      <c r="W56" s="398"/>
      <c r="X56" s="463"/>
    </row>
    <row r="57" spans="1:24" ht="15" customHeight="1" x14ac:dyDescent="0.15">
      <c r="A57" s="601"/>
      <c r="B57" s="603"/>
      <c r="C57" s="394" t="s">
        <v>408</v>
      </c>
      <c r="D57" s="395">
        <v>2</v>
      </c>
      <c r="E57" s="395">
        <v>2</v>
      </c>
      <c r="F57" s="395">
        <v>0</v>
      </c>
      <c r="G57" s="395">
        <v>0</v>
      </c>
      <c r="H57" s="398"/>
      <c r="I57" s="398"/>
      <c r="J57" s="395">
        <v>2</v>
      </c>
      <c r="K57" s="395">
        <v>2</v>
      </c>
      <c r="L57" s="395">
        <v>0</v>
      </c>
      <c r="M57" s="395">
        <v>0</v>
      </c>
      <c r="N57" s="398"/>
      <c r="O57" s="398"/>
      <c r="P57" s="395">
        <v>0</v>
      </c>
      <c r="Q57" s="398"/>
      <c r="R57" s="398"/>
      <c r="S57" s="395">
        <v>0</v>
      </c>
      <c r="T57" s="398"/>
      <c r="U57" s="398"/>
      <c r="V57" s="395">
        <v>0</v>
      </c>
      <c r="W57" s="398"/>
      <c r="X57" s="463"/>
    </row>
    <row r="58" spans="1:24" ht="15" customHeight="1" x14ac:dyDescent="0.15">
      <c r="A58" s="601"/>
      <c r="B58" s="603"/>
      <c r="C58" s="394" t="s">
        <v>409</v>
      </c>
      <c r="D58" s="395">
        <v>2</v>
      </c>
      <c r="E58" s="395">
        <v>1</v>
      </c>
      <c r="F58" s="395">
        <v>0</v>
      </c>
      <c r="G58" s="395">
        <v>0</v>
      </c>
      <c r="H58" s="398"/>
      <c r="I58" s="398"/>
      <c r="J58" s="395">
        <v>0</v>
      </c>
      <c r="K58" s="398"/>
      <c r="L58" s="398"/>
      <c r="M58" s="395">
        <v>0</v>
      </c>
      <c r="N58" s="398"/>
      <c r="O58" s="398"/>
      <c r="P58" s="395">
        <v>2</v>
      </c>
      <c r="Q58" s="395">
        <v>1</v>
      </c>
      <c r="R58" s="395">
        <v>0</v>
      </c>
      <c r="S58" s="395">
        <v>0</v>
      </c>
      <c r="T58" s="398"/>
      <c r="U58" s="398"/>
      <c r="V58" s="395">
        <v>0</v>
      </c>
      <c r="W58" s="398"/>
      <c r="X58" s="463"/>
    </row>
    <row r="59" spans="1:24" ht="15" customHeight="1" x14ac:dyDescent="0.15">
      <c r="A59" s="601"/>
      <c r="B59" s="603"/>
      <c r="C59" s="394" t="s">
        <v>410</v>
      </c>
      <c r="D59" s="395">
        <v>2</v>
      </c>
      <c r="E59" s="395">
        <v>0</v>
      </c>
      <c r="F59" s="395">
        <v>0</v>
      </c>
      <c r="G59" s="395">
        <v>0</v>
      </c>
      <c r="H59" s="398"/>
      <c r="I59" s="398"/>
      <c r="J59" s="395">
        <v>0</v>
      </c>
      <c r="K59" s="398"/>
      <c r="L59" s="398"/>
      <c r="M59" s="395">
        <v>0</v>
      </c>
      <c r="N59" s="398"/>
      <c r="O59" s="398"/>
      <c r="P59" s="395">
        <v>2</v>
      </c>
      <c r="Q59" s="395">
        <v>0</v>
      </c>
      <c r="R59" s="395">
        <v>0</v>
      </c>
      <c r="S59" s="395">
        <v>0</v>
      </c>
      <c r="T59" s="398"/>
      <c r="U59" s="398"/>
      <c r="V59" s="395">
        <v>0</v>
      </c>
      <c r="W59" s="398"/>
      <c r="X59" s="463"/>
    </row>
    <row r="60" spans="1:24" ht="15" customHeight="1" x14ac:dyDescent="0.15">
      <c r="A60" s="601"/>
      <c r="B60" s="603"/>
      <c r="C60" s="394" t="s">
        <v>411</v>
      </c>
      <c r="D60" s="395">
        <v>2</v>
      </c>
      <c r="E60" s="395">
        <v>2</v>
      </c>
      <c r="F60" s="395">
        <v>0</v>
      </c>
      <c r="G60" s="395">
        <v>0</v>
      </c>
      <c r="H60" s="398"/>
      <c r="I60" s="398"/>
      <c r="J60" s="395">
        <v>0</v>
      </c>
      <c r="K60" s="398"/>
      <c r="L60" s="398"/>
      <c r="M60" s="395">
        <v>0</v>
      </c>
      <c r="N60" s="398"/>
      <c r="O60" s="398"/>
      <c r="P60" s="395">
        <v>2</v>
      </c>
      <c r="Q60" s="395">
        <v>2</v>
      </c>
      <c r="R60" s="395">
        <v>0</v>
      </c>
      <c r="S60" s="395">
        <v>0</v>
      </c>
      <c r="T60" s="398"/>
      <c r="U60" s="398"/>
      <c r="V60" s="395">
        <v>0</v>
      </c>
      <c r="W60" s="398"/>
      <c r="X60" s="463"/>
    </row>
    <row r="61" spans="1:24" ht="15" customHeight="1" x14ac:dyDescent="0.15">
      <c r="A61" s="601"/>
      <c r="B61" s="603"/>
      <c r="C61" s="394" t="s">
        <v>412</v>
      </c>
      <c r="D61" s="395">
        <v>2</v>
      </c>
      <c r="E61" s="395">
        <v>1</v>
      </c>
      <c r="F61" s="395">
        <v>0</v>
      </c>
      <c r="G61" s="395">
        <v>0</v>
      </c>
      <c r="H61" s="398"/>
      <c r="I61" s="398"/>
      <c r="J61" s="395">
        <v>0</v>
      </c>
      <c r="K61" s="398"/>
      <c r="L61" s="398"/>
      <c r="M61" s="395">
        <v>0</v>
      </c>
      <c r="N61" s="398"/>
      <c r="O61" s="398"/>
      <c r="P61" s="395">
        <v>2</v>
      </c>
      <c r="Q61" s="395">
        <v>1</v>
      </c>
      <c r="R61" s="395">
        <v>0</v>
      </c>
      <c r="S61" s="395">
        <v>0</v>
      </c>
      <c r="T61" s="398"/>
      <c r="U61" s="398"/>
      <c r="V61" s="395">
        <v>0</v>
      </c>
      <c r="W61" s="398"/>
      <c r="X61" s="463"/>
    </row>
    <row r="62" spans="1:24" ht="15" customHeight="1" x14ac:dyDescent="0.15">
      <c r="A62" s="601"/>
      <c r="B62" s="603"/>
      <c r="C62" s="394" t="s">
        <v>413</v>
      </c>
      <c r="D62" s="395">
        <v>2</v>
      </c>
      <c r="E62" s="395">
        <v>1</v>
      </c>
      <c r="F62" s="395">
        <v>0</v>
      </c>
      <c r="G62" s="395">
        <v>0</v>
      </c>
      <c r="H62" s="398"/>
      <c r="I62" s="398"/>
      <c r="J62" s="395">
        <v>0</v>
      </c>
      <c r="K62" s="398"/>
      <c r="L62" s="398"/>
      <c r="M62" s="395">
        <v>0</v>
      </c>
      <c r="N62" s="398"/>
      <c r="O62" s="398"/>
      <c r="P62" s="395">
        <v>1</v>
      </c>
      <c r="Q62" s="395">
        <v>1</v>
      </c>
      <c r="R62" s="395">
        <v>0</v>
      </c>
      <c r="S62" s="395">
        <v>1</v>
      </c>
      <c r="T62" s="395">
        <v>0</v>
      </c>
      <c r="U62" s="395">
        <v>0</v>
      </c>
      <c r="V62" s="395">
        <v>0</v>
      </c>
      <c r="W62" s="398"/>
      <c r="X62" s="463"/>
    </row>
    <row r="63" spans="1:24" ht="15" customHeight="1" x14ac:dyDescent="0.15">
      <c r="A63" s="601"/>
      <c r="B63" s="603"/>
      <c r="C63" s="394" t="s">
        <v>414</v>
      </c>
      <c r="D63" s="395">
        <v>2</v>
      </c>
      <c r="E63" s="395">
        <v>1</v>
      </c>
      <c r="F63" s="395">
        <v>0</v>
      </c>
      <c r="G63" s="395">
        <v>0</v>
      </c>
      <c r="H63" s="398"/>
      <c r="I63" s="398"/>
      <c r="J63" s="395">
        <v>0</v>
      </c>
      <c r="K63" s="398"/>
      <c r="L63" s="398"/>
      <c r="M63" s="395">
        <v>0</v>
      </c>
      <c r="N63" s="398"/>
      <c r="O63" s="398"/>
      <c r="P63" s="395">
        <v>2</v>
      </c>
      <c r="Q63" s="395">
        <v>1</v>
      </c>
      <c r="R63" s="395">
        <v>0</v>
      </c>
      <c r="S63" s="395">
        <v>0</v>
      </c>
      <c r="T63" s="398"/>
      <c r="U63" s="398"/>
      <c r="V63" s="395">
        <v>0</v>
      </c>
      <c r="W63" s="398"/>
      <c r="X63" s="463"/>
    </row>
    <row r="64" spans="1:24" ht="15" customHeight="1" x14ac:dyDescent="0.15">
      <c r="A64" s="601"/>
      <c r="B64" s="603" t="s">
        <v>415</v>
      </c>
      <c r="C64" s="394" t="s">
        <v>57</v>
      </c>
      <c r="D64" s="395">
        <v>18</v>
      </c>
      <c r="E64" s="395">
        <v>14</v>
      </c>
      <c r="F64" s="395">
        <v>0</v>
      </c>
      <c r="G64" s="395">
        <v>0</v>
      </c>
      <c r="H64" s="398"/>
      <c r="I64" s="398"/>
      <c r="J64" s="395">
        <v>6</v>
      </c>
      <c r="K64" s="395">
        <v>6</v>
      </c>
      <c r="L64" s="395">
        <v>0</v>
      </c>
      <c r="M64" s="395">
        <v>1</v>
      </c>
      <c r="N64" s="395">
        <v>0</v>
      </c>
      <c r="O64" s="395">
        <v>0</v>
      </c>
      <c r="P64" s="395">
        <v>10</v>
      </c>
      <c r="Q64" s="395">
        <v>6.9999999999999991</v>
      </c>
      <c r="R64" s="395">
        <v>0</v>
      </c>
      <c r="S64" s="395">
        <v>1</v>
      </c>
      <c r="T64" s="395">
        <v>1</v>
      </c>
      <c r="U64" s="395">
        <v>0</v>
      </c>
      <c r="V64" s="395">
        <v>0</v>
      </c>
      <c r="W64" s="398"/>
      <c r="X64" s="463"/>
    </row>
    <row r="65" spans="1:24" ht="15" customHeight="1" x14ac:dyDescent="0.15">
      <c r="A65" s="601"/>
      <c r="B65" s="603"/>
      <c r="C65" s="394" t="s">
        <v>416</v>
      </c>
      <c r="D65" s="395">
        <v>2</v>
      </c>
      <c r="E65" s="395">
        <v>2</v>
      </c>
      <c r="F65" s="395">
        <v>0</v>
      </c>
      <c r="G65" s="395">
        <v>0</v>
      </c>
      <c r="H65" s="398"/>
      <c r="I65" s="398"/>
      <c r="J65" s="395">
        <v>1</v>
      </c>
      <c r="K65" s="395">
        <v>1</v>
      </c>
      <c r="L65" s="395">
        <v>0</v>
      </c>
      <c r="M65" s="395">
        <v>0</v>
      </c>
      <c r="N65" s="398"/>
      <c r="O65" s="398"/>
      <c r="P65" s="395">
        <v>1</v>
      </c>
      <c r="Q65" s="395">
        <v>1</v>
      </c>
      <c r="R65" s="395">
        <v>0</v>
      </c>
      <c r="S65" s="395">
        <v>0</v>
      </c>
      <c r="T65" s="398"/>
      <c r="U65" s="398"/>
      <c r="V65" s="395">
        <v>0</v>
      </c>
      <c r="W65" s="398"/>
      <c r="X65" s="463"/>
    </row>
    <row r="66" spans="1:24" ht="15" customHeight="1" x14ac:dyDescent="0.15">
      <c r="A66" s="601"/>
      <c r="B66" s="603"/>
      <c r="C66" s="394" t="s">
        <v>417</v>
      </c>
      <c r="D66" s="395">
        <v>2</v>
      </c>
      <c r="E66" s="395">
        <v>0</v>
      </c>
      <c r="F66" s="395">
        <v>0</v>
      </c>
      <c r="G66" s="395">
        <v>0</v>
      </c>
      <c r="H66" s="398"/>
      <c r="I66" s="398"/>
      <c r="J66" s="395">
        <v>0</v>
      </c>
      <c r="K66" s="398"/>
      <c r="L66" s="398"/>
      <c r="M66" s="395">
        <v>0</v>
      </c>
      <c r="N66" s="398"/>
      <c r="O66" s="398"/>
      <c r="P66" s="395">
        <v>2</v>
      </c>
      <c r="Q66" s="395">
        <v>0</v>
      </c>
      <c r="R66" s="395">
        <v>0</v>
      </c>
      <c r="S66" s="395">
        <v>0</v>
      </c>
      <c r="T66" s="398"/>
      <c r="U66" s="398"/>
      <c r="V66" s="395">
        <v>0</v>
      </c>
      <c r="W66" s="398"/>
      <c r="X66" s="463"/>
    </row>
    <row r="67" spans="1:24" ht="15" customHeight="1" x14ac:dyDescent="0.15">
      <c r="A67" s="601"/>
      <c r="B67" s="603"/>
      <c r="C67" s="394" t="s">
        <v>418</v>
      </c>
      <c r="D67" s="395">
        <v>2</v>
      </c>
      <c r="E67" s="395">
        <v>1</v>
      </c>
      <c r="F67" s="395">
        <v>0</v>
      </c>
      <c r="G67" s="395">
        <v>0</v>
      </c>
      <c r="H67" s="398"/>
      <c r="I67" s="398"/>
      <c r="J67" s="395">
        <v>1</v>
      </c>
      <c r="K67" s="395">
        <v>1</v>
      </c>
      <c r="L67" s="395">
        <v>0</v>
      </c>
      <c r="M67" s="395">
        <v>1</v>
      </c>
      <c r="N67" s="395">
        <v>0</v>
      </c>
      <c r="O67" s="395">
        <v>0</v>
      </c>
      <c r="P67" s="395">
        <v>0</v>
      </c>
      <c r="Q67" s="398"/>
      <c r="R67" s="398"/>
      <c r="S67" s="395">
        <v>0</v>
      </c>
      <c r="T67" s="398"/>
      <c r="U67" s="398"/>
      <c r="V67" s="395">
        <v>0</v>
      </c>
      <c r="W67" s="398"/>
      <c r="X67" s="463"/>
    </row>
    <row r="68" spans="1:24" ht="15" customHeight="1" x14ac:dyDescent="0.15">
      <c r="A68" s="601"/>
      <c r="B68" s="603"/>
      <c r="C68" s="394" t="s">
        <v>419</v>
      </c>
      <c r="D68" s="395">
        <v>2</v>
      </c>
      <c r="E68" s="395">
        <v>2</v>
      </c>
      <c r="F68" s="395">
        <v>0</v>
      </c>
      <c r="G68" s="395">
        <v>0</v>
      </c>
      <c r="H68" s="398"/>
      <c r="I68" s="398"/>
      <c r="J68" s="395">
        <v>0</v>
      </c>
      <c r="K68" s="398"/>
      <c r="L68" s="398"/>
      <c r="M68" s="395">
        <v>0</v>
      </c>
      <c r="N68" s="398"/>
      <c r="O68" s="398"/>
      <c r="P68" s="395">
        <v>2</v>
      </c>
      <c r="Q68" s="395">
        <v>2</v>
      </c>
      <c r="R68" s="395">
        <v>0</v>
      </c>
      <c r="S68" s="395">
        <v>0</v>
      </c>
      <c r="T68" s="398"/>
      <c r="U68" s="398"/>
      <c r="V68" s="395">
        <v>0</v>
      </c>
      <c r="W68" s="398"/>
      <c r="X68" s="463"/>
    </row>
    <row r="69" spans="1:24" ht="15" customHeight="1" x14ac:dyDescent="0.15">
      <c r="A69" s="601"/>
      <c r="B69" s="603"/>
      <c r="C69" s="394" t="s">
        <v>420</v>
      </c>
      <c r="D69" s="395">
        <v>2</v>
      </c>
      <c r="E69" s="395">
        <v>2</v>
      </c>
      <c r="F69" s="395">
        <v>0</v>
      </c>
      <c r="G69" s="395">
        <v>0</v>
      </c>
      <c r="H69" s="398"/>
      <c r="I69" s="398"/>
      <c r="J69" s="395">
        <v>1</v>
      </c>
      <c r="K69" s="395">
        <v>1</v>
      </c>
      <c r="L69" s="395">
        <v>0</v>
      </c>
      <c r="M69" s="395">
        <v>0</v>
      </c>
      <c r="N69" s="398"/>
      <c r="O69" s="398"/>
      <c r="P69" s="395">
        <v>0</v>
      </c>
      <c r="Q69" s="398"/>
      <c r="R69" s="398"/>
      <c r="S69" s="395">
        <v>1</v>
      </c>
      <c r="T69" s="395">
        <v>1</v>
      </c>
      <c r="U69" s="395">
        <v>0</v>
      </c>
      <c r="V69" s="395">
        <v>0</v>
      </c>
      <c r="W69" s="398"/>
      <c r="X69" s="463"/>
    </row>
    <row r="70" spans="1:24" ht="15" customHeight="1" x14ac:dyDescent="0.15">
      <c r="A70" s="601"/>
      <c r="B70" s="603"/>
      <c r="C70" s="394" t="s">
        <v>421</v>
      </c>
      <c r="D70" s="395">
        <v>2</v>
      </c>
      <c r="E70" s="395">
        <v>2</v>
      </c>
      <c r="F70" s="395">
        <v>0</v>
      </c>
      <c r="G70" s="395">
        <v>0</v>
      </c>
      <c r="H70" s="398"/>
      <c r="I70" s="398"/>
      <c r="J70" s="395">
        <v>0</v>
      </c>
      <c r="K70" s="398"/>
      <c r="L70" s="398"/>
      <c r="M70" s="395">
        <v>0</v>
      </c>
      <c r="N70" s="398"/>
      <c r="O70" s="398"/>
      <c r="P70" s="395">
        <v>2</v>
      </c>
      <c r="Q70" s="395">
        <v>2</v>
      </c>
      <c r="R70" s="395">
        <v>0</v>
      </c>
      <c r="S70" s="395">
        <v>0</v>
      </c>
      <c r="T70" s="398"/>
      <c r="U70" s="398"/>
      <c r="V70" s="395">
        <v>0</v>
      </c>
      <c r="W70" s="398"/>
      <c r="X70" s="463"/>
    </row>
    <row r="71" spans="1:24" ht="15" customHeight="1" x14ac:dyDescent="0.15">
      <c r="A71" s="601"/>
      <c r="B71" s="603"/>
      <c r="C71" s="394" t="s">
        <v>422</v>
      </c>
      <c r="D71" s="395">
        <v>2</v>
      </c>
      <c r="E71" s="395">
        <v>2</v>
      </c>
      <c r="F71" s="395">
        <v>0</v>
      </c>
      <c r="G71" s="395">
        <v>0</v>
      </c>
      <c r="H71" s="398"/>
      <c r="I71" s="398"/>
      <c r="J71" s="395">
        <v>0</v>
      </c>
      <c r="K71" s="398"/>
      <c r="L71" s="398"/>
      <c r="M71" s="395">
        <v>0</v>
      </c>
      <c r="N71" s="398"/>
      <c r="O71" s="398"/>
      <c r="P71" s="395">
        <v>2</v>
      </c>
      <c r="Q71" s="395">
        <v>2</v>
      </c>
      <c r="R71" s="395">
        <v>0</v>
      </c>
      <c r="S71" s="395">
        <v>0</v>
      </c>
      <c r="T71" s="398"/>
      <c r="U71" s="398"/>
      <c r="V71" s="395">
        <v>0</v>
      </c>
      <c r="W71" s="398"/>
      <c r="X71" s="463"/>
    </row>
    <row r="72" spans="1:24" ht="15" customHeight="1" x14ac:dyDescent="0.15">
      <c r="A72" s="601"/>
      <c r="B72" s="603"/>
      <c r="C72" s="394" t="s">
        <v>423</v>
      </c>
      <c r="D72" s="395">
        <v>2</v>
      </c>
      <c r="E72" s="395">
        <v>1</v>
      </c>
      <c r="F72" s="395">
        <v>0</v>
      </c>
      <c r="G72" s="395">
        <v>0</v>
      </c>
      <c r="H72" s="398"/>
      <c r="I72" s="398"/>
      <c r="J72" s="395">
        <v>1</v>
      </c>
      <c r="K72" s="395">
        <v>1</v>
      </c>
      <c r="L72" s="395">
        <v>0</v>
      </c>
      <c r="M72" s="395">
        <v>0</v>
      </c>
      <c r="N72" s="398"/>
      <c r="O72" s="398"/>
      <c r="P72" s="395">
        <v>1</v>
      </c>
      <c r="Q72" s="395">
        <v>0</v>
      </c>
      <c r="R72" s="395">
        <v>0</v>
      </c>
      <c r="S72" s="395">
        <v>0</v>
      </c>
      <c r="T72" s="398"/>
      <c r="U72" s="398"/>
      <c r="V72" s="395">
        <v>0</v>
      </c>
      <c r="W72" s="398"/>
      <c r="X72" s="463"/>
    </row>
    <row r="73" spans="1:24" ht="15" customHeight="1" x14ac:dyDescent="0.15">
      <c r="A73" s="601"/>
      <c r="B73" s="603"/>
      <c r="C73" s="394" t="s">
        <v>424</v>
      </c>
      <c r="D73" s="395">
        <v>2</v>
      </c>
      <c r="E73" s="395">
        <v>2</v>
      </c>
      <c r="F73" s="395">
        <v>0</v>
      </c>
      <c r="G73" s="395">
        <v>0</v>
      </c>
      <c r="H73" s="398"/>
      <c r="I73" s="398"/>
      <c r="J73" s="395">
        <v>2</v>
      </c>
      <c r="K73" s="395">
        <v>2</v>
      </c>
      <c r="L73" s="395">
        <v>0</v>
      </c>
      <c r="M73" s="395">
        <v>0</v>
      </c>
      <c r="N73" s="398"/>
      <c r="O73" s="398"/>
      <c r="P73" s="395">
        <v>0</v>
      </c>
      <c r="Q73" s="398"/>
      <c r="R73" s="398"/>
      <c r="S73" s="395">
        <v>0</v>
      </c>
      <c r="T73" s="398"/>
      <c r="U73" s="398"/>
      <c r="V73" s="395">
        <v>0</v>
      </c>
      <c r="W73" s="398"/>
      <c r="X73" s="463"/>
    </row>
    <row r="74" spans="1:24" ht="15" customHeight="1" x14ac:dyDescent="0.15">
      <c r="A74" s="601"/>
      <c r="B74" s="603" t="s">
        <v>425</v>
      </c>
      <c r="C74" s="394" t="s">
        <v>57</v>
      </c>
      <c r="D74" s="395">
        <v>6</v>
      </c>
      <c r="E74" s="395">
        <v>0</v>
      </c>
      <c r="F74" s="395">
        <v>0</v>
      </c>
      <c r="G74" s="395">
        <v>0</v>
      </c>
      <c r="H74" s="398"/>
      <c r="I74" s="398"/>
      <c r="J74" s="395">
        <v>1</v>
      </c>
      <c r="K74" s="395">
        <v>0</v>
      </c>
      <c r="L74" s="395">
        <v>0</v>
      </c>
      <c r="M74" s="395">
        <v>0</v>
      </c>
      <c r="N74" s="398"/>
      <c r="O74" s="398"/>
      <c r="P74" s="395">
        <v>5</v>
      </c>
      <c r="Q74" s="395">
        <v>0</v>
      </c>
      <c r="R74" s="395">
        <v>0</v>
      </c>
      <c r="S74" s="395">
        <v>0</v>
      </c>
      <c r="T74" s="398"/>
      <c r="U74" s="398"/>
      <c r="V74" s="395">
        <v>0</v>
      </c>
      <c r="W74" s="398"/>
      <c r="X74" s="463"/>
    </row>
    <row r="75" spans="1:24" ht="15" customHeight="1" x14ac:dyDescent="0.15">
      <c r="A75" s="601"/>
      <c r="B75" s="603"/>
      <c r="C75" s="394" t="s">
        <v>426</v>
      </c>
      <c r="D75" s="395">
        <v>2</v>
      </c>
      <c r="E75" s="395">
        <v>0</v>
      </c>
      <c r="F75" s="395">
        <v>0</v>
      </c>
      <c r="G75" s="395">
        <v>0</v>
      </c>
      <c r="H75" s="398"/>
      <c r="I75" s="398"/>
      <c r="J75" s="395">
        <v>1</v>
      </c>
      <c r="K75" s="395">
        <v>0</v>
      </c>
      <c r="L75" s="395">
        <v>0</v>
      </c>
      <c r="M75" s="395">
        <v>0</v>
      </c>
      <c r="N75" s="398"/>
      <c r="O75" s="398"/>
      <c r="P75" s="395">
        <v>1</v>
      </c>
      <c r="Q75" s="395">
        <v>0</v>
      </c>
      <c r="R75" s="395">
        <v>0</v>
      </c>
      <c r="S75" s="395">
        <v>0</v>
      </c>
      <c r="T75" s="398"/>
      <c r="U75" s="398"/>
      <c r="V75" s="395">
        <v>0</v>
      </c>
      <c r="W75" s="398"/>
      <c r="X75" s="463"/>
    </row>
    <row r="76" spans="1:24" ht="15" customHeight="1" x14ac:dyDescent="0.15">
      <c r="A76" s="601"/>
      <c r="B76" s="603"/>
      <c r="C76" s="394" t="s">
        <v>427</v>
      </c>
      <c r="D76" s="395">
        <v>2</v>
      </c>
      <c r="E76" s="395">
        <v>0</v>
      </c>
      <c r="F76" s="395">
        <v>0</v>
      </c>
      <c r="G76" s="395">
        <v>0</v>
      </c>
      <c r="H76" s="398"/>
      <c r="I76" s="398"/>
      <c r="J76" s="395">
        <v>0</v>
      </c>
      <c r="K76" s="398"/>
      <c r="L76" s="398"/>
      <c r="M76" s="395">
        <v>0</v>
      </c>
      <c r="N76" s="398"/>
      <c r="O76" s="398"/>
      <c r="P76" s="395">
        <v>2</v>
      </c>
      <c r="Q76" s="395">
        <v>0</v>
      </c>
      <c r="R76" s="395">
        <v>0</v>
      </c>
      <c r="S76" s="395">
        <v>0</v>
      </c>
      <c r="T76" s="398"/>
      <c r="U76" s="398"/>
      <c r="V76" s="395">
        <v>0</v>
      </c>
      <c r="W76" s="398"/>
      <c r="X76" s="463"/>
    </row>
    <row r="77" spans="1:24" ht="15" customHeight="1" x14ac:dyDescent="0.15">
      <c r="A77" s="601"/>
      <c r="B77" s="603"/>
      <c r="C77" s="394" t="s">
        <v>428</v>
      </c>
      <c r="D77" s="395">
        <v>2</v>
      </c>
      <c r="E77" s="395">
        <v>0</v>
      </c>
      <c r="F77" s="395">
        <v>0</v>
      </c>
      <c r="G77" s="395">
        <v>0</v>
      </c>
      <c r="H77" s="398"/>
      <c r="I77" s="398"/>
      <c r="J77" s="395">
        <v>0</v>
      </c>
      <c r="K77" s="398"/>
      <c r="L77" s="398"/>
      <c r="M77" s="395">
        <v>0</v>
      </c>
      <c r="N77" s="398"/>
      <c r="O77" s="398"/>
      <c r="P77" s="395">
        <v>2</v>
      </c>
      <c r="Q77" s="395">
        <v>0</v>
      </c>
      <c r="R77" s="395">
        <v>0</v>
      </c>
      <c r="S77" s="395">
        <v>0</v>
      </c>
      <c r="T77" s="398"/>
      <c r="U77" s="398"/>
      <c r="V77" s="395">
        <v>0</v>
      </c>
      <c r="W77" s="398"/>
      <c r="X77" s="463"/>
    </row>
    <row r="78" spans="1:24" ht="15" customHeight="1" x14ac:dyDescent="0.15">
      <c r="A78" s="601"/>
      <c r="B78" s="603" t="s">
        <v>429</v>
      </c>
      <c r="C78" s="394" t="s">
        <v>57</v>
      </c>
      <c r="D78" s="395">
        <v>18</v>
      </c>
      <c r="E78" s="395">
        <v>16</v>
      </c>
      <c r="F78" s="395">
        <v>2</v>
      </c>
      <c r="G78" s="395">
        <v>0</v>
      </c>
      <c r="H78" s="398"/>
      <c r="I78" s="398"/>
      <c r="J78" s="395">
        <v>6</v>
      </c>
      <c r="K78" s="395">
        <v>6</v>
      </c>
      <c r="L78" s="395">
        <v>1</v>
      </c>
      <c r="M78" s="395">
        <v>1.0000000000000002</v>
      </c>
      <c r="N78" s="395">
        <v>1</v>
      </c>
      <c r="O78" s="395">
        <v>0</v>
      </c>
      <c r="P78" s="395">
        <v>11</v>
      </c>
      <c r="Q78" s="395">
        <v>9</v>
      </c>
      <c r="R78" s="395">
        <v>1</v>
      </c>
      <c r="S78" s="395">
        <v>0</v>
      </c>
      <c r="T78" s="398"/>
      <c r="U78" s="398"/>
      <c r="V78" s="395">
        <v>0</v>
      </c>
      <c r="W78" s="398"/>
      <c r="X78" s="463"/>
    </row>
    <row r="79" spans="1:24" ht="15" customHeight="1" x14ac:dyDescent="0.15">
      <c r="A79" s="601"/>
      <c r="B79" s="603"/>
      <c r="C79" s="394" t="s">
        <v>430</v>
      </c>
      <c r="D79" s="395">
        <v>2</v>
      </c>
      <c r="E79" s="395">
        <v>2</v>
      </c>
      <c r="F79" s="395">
        <v>0</v>
      </c>
      <c r="G79" s="395">
        <v>0</v>
      </c>
      <c r="H79" s="398"/>
      <c r="I79" s="398"/>
      <c r="J79" s="395">
        <v>1</v>
      </c>
      <c r="K79" s="395">
        <v>1</v>
      </c>
      <c r="L79" s="395">
        <v>0</v>
      </c>
      <c r="M79" s="395">
        <v>0</v>
      </c>
      <c r="N79" s="398"/>
      <c r="O79" s="398"/>
      <c r="P79" s="395">
        <v>1</v>
      </c>
      <c r="Q79" s="395">
        <v>1</v>
      </c>
      <c r="R79" s="395">
        <v>0</v>
      </c>
      <c r="S79" s="395">
        <v>0</v>
      </c>
      <c r="T79" s="398"/>
      <c r="U79" s="398"/>
      <c r="V79" s="395">
        <v>0</v>
      </c>
      <c r="W79" s="398"/>
      <c r="X79" s="463"/>
    </row>
    <row r="80" spans="1:24" ht="15" customHeight="1" x14ac:dyDescent="0.15">
      <c r="A80" s="601"/>
      <c r="B80" s="603"/>
      <c r="C80" s="394" t="s">
        <v>431</v>
      </c>
      <c r="D80" s="395">
        <v>2</v>
      </c>
      <c r="E80" s="395">
        <v>2</v>
      </c>
      <c r="F80" s="395">
        <v>0</v>
      </c>
      <c r="G80" s="395">
        <v>0</v>
      </c>
      <c r="H80" s="398"/>
      <c r="I80" s="398"/>
      <c r="J80" s="395">
        <v>1</v>
      </c>
      <c r="K80" s="395">
        <v>1</v>
      </c>
      <c r="L80" s="395">
        <v>0</v>
      </c>
      <c r="M80" s="395">
        <v>0</v>
      </c>
      <c r="N80" s="398"/>
      <c r="O80" s="398"/>
      <c r="P80" s="395">
        <v>1</v>
      </c>
      <c r="Q80" s="395">
        <v>1</v>
      </c>
      <c r="R80" s="395">
        <v>0</v>
      </c>
      <c r="S80" s="395">
        <v>0</v>
      </c>
      <c r="T80" s="398"/>
      <c r="U80" s="398"/>
      <c r="V80" s="395">
        <v>0</v>
      </c>
      <c r="W80" s="398"/>
      <c r="X80" s="463"/>
    </row>
    <row r="81" spans="1:24" ht="15" customHeight="1" x14ac:dyDescent="0.15">
      <c r="A81" s="601"/>
      <c r="B81" s="603"/>
      <c r="C81" s="394" t="s">
        <v>432</v>
      </c>
      <c r="D81" s="395">
        <v>2</v>
      </c>
      <c r="E81" s="395">
        <v>1</v>
      </c>
      <c r="F81" s="395">
        <v>0</v>
      </c>
      <c r="G81" s="395">
        <v>0</v>
      </c>
      <c r="H81" s="398"/>
      <c r="I81" s="398"/>
      <c r="J81" s="395">
        <v>0</v>
      </c>
      <c r="K81" s="398"/>
      <c r="L81" s="398"/>
      <c r="M81" s="395">
        <v>0</v>
      </c>
      <c r="N81" s="398"/>
      <c r="O81" s="398"/>
      <c r="P81" s="395">
        <v>2</v>
      </c>
      <c r="Q81" s="395">
        <v>1</v>
      </c>
      <c r="R81" s="395">
        <v>0</v>
      </c>
      <c r="S81" s="395">
        <v>0</v>
      </c>
      <c r="T81" s="398"/>
      <c r="U81" s="398"/>
      <c r="V81" s="395">
        <v>0</v>
      </c>
      <c r="W81" s="398"/>
      <c r="X81" s="463"/>
    </row>
    <row r="82" spans="1:24" ht="15" customHeight="1" x14ac:dyDescent="0.15">
      <c r="A82" s="601"/>
      <c r="B82" s="603"/>
      <c r="C82" s="394" t="s">
        <v>433</v>
      </c>
      <c r="D82" s="395">
        <v>2</v>
      </c>
      <c r="E82" s="395">
        <v>2</v>
      </c>
      <c r="F82" s="395">
        <v>0</v>
      </c>
      <c r="G82" s="395">
        <v>0</v>
      </c>
      <c r="H82" s="398"/>
      <c r="I82" s="398"/>
      <c r="J82" s="395">
        <v>1</v>
      </c>
      <c r="K82" s="395">
        <v>1</v>
      </c>
      <c r="L82" s="395">
        <v>0</v>
      </c>
      <c r="M82" s="395">
        <v>0</v>
      </c>
      <c r="N82" s="398"/>
      <c r="O82" s="398"/>
      <c r="P82" s="395">
        <v>1</v>
      </c>
      <c r="Q82" s="395">
        <v>1</v>
      </c>
      <c r="R82" s="395">
        <v>0</v>
      </c>
      <c r="S82" s="395">
        <v>0</v>
      </c>
      <c r="T82" s="398"/>
      <c r="U82" s="398"/>
      <c r="V82" s="395">
        <v>0</v>
      </c>
      <c r="W82" s="398"/>
      <c r="X82" s="463"/>
    </row>
    <row r="83" spans="1:24" ht="15" customHeight="1" x14ac:dyDescent="0.15">
      <c r="A83" s="601"/>
      <c r="B83" s="603"/>
      <c r="C83" s="394" t="s">
        <v>434</v>
      </c>
      <c r="D83" s="395">
        <v>2</v>
      </c>
      <c r="E83" s="395">
        <v>2</v>
      </c>
      <c r="F83" s="395">
        <v>1</v>
      </c>
      <c r="G83" s="395">
        <v>0</v>
      </c>
      <c r="H83" s="398"/>
      <c r="I83" s="398"/>
      <c r="J83" s="395">
        <v>1</v>
      </c>
      <c r="K83" s="395">
        <v>1</v>
      </c>
      <c r="L83" s="395">
        <v>1</v>
      </c>
      <c r="M83" s="395">
        <v>1</v>
      </c>
      <c r="N83" s="395">
        <v>1</v>
      </c>
      <c r="O83" s="395">
        <v>0</v>
      </c>
      <c r="P83" s="395">
        <v>0</v>
      </c>
      <c r="Q83" s="398"/>
      <c r="R83" s="398"/>
      <c r="S83" s="395">
        <v>0</v>
      </c>
      <c r="T83" s="398"/>
      <c r="U83" s="398"/>
      <c r="V83" s="395">
        <v>0</v>
      </c>
      <c r="W83" s="398"/>
      <c r="X83" s="463"/>
    </row>
    <row r="84" spans="1:24" ht="15" customHeight="1" x14ac:dyDescent="0.15">
      <c r="A84" s="601"/>
      <c r="B84" s="603"/>
      <c r="C84" s="394" t="s">
        <v>435</v>
      </c>
      <c r="D84" s="395">
        <v>2</v>
      </c>
      <c r="E84" s="395">
        <v>2</v>
      </c>
      <c r="F84" s="395">
        <v>0</v>
      </c>
      <c r="G84" s="395">
        <v>0</v>
      </c>
      <c r="H84" s="398"/>
      <c r="I84" s="398"/>
      <c r="J84" s="395">
        <v>0</v>
      </c>
      <c r="K84" s="398"/>
      <c r="L84" s="398"/>
      <c r="M84" s="395">
        <v>0</v>
      </c>
      <c r="N84" s="398"/>
      <c r="O84" s="398"/>
      <c r="P84" s="395">
        <v>2</v>
      </c>
      <c r="Q84" s="395">
        <v>2</v>
      </c>
      <c r="R84" s="395">
        <v>0</v>
      </c>
      <c r="S84" s="395">
        <v>0</v>
      </c>
      <c r="T84" s="398"/>
      <c r="U84" s="398"/>
      <c r="V84" s="395">
        <v>0</v>
      </c>
      <c r="W84" s="398"/>
      <c r="X84" s="463"/>
    </row>
    <row r="85" spans="1:24" ht="15" customHeight="1" x14ac:dyDescent="0.15">
      <c r="A85" s="601"/>
      <c r="B85" s="603"/>
      <c r="C85" s="394" t="s">
        <v>436</v>
      </c>
      <c r="D85" s="395">
        <v>2</v>
      </c>
      <c r="E85" s="395">
        <v>2</v>
      </c>
      <c r="F85" s="395">
        <v>1</v>
      </c>
      <c r="G85" s="395">
        <v>0</v>
      </c>
      <c r="H85" s="398"/>
      <c r="I85" s="398"/>
      <c r="J85" s="395">
        <v>1</v>
      </c>
      <c r="K85" s="395">
        <v>1</v>
      </c>
      <c r="L85" s="395">
        <v>0</v>
      </c>
      <c r="M85" s="395">
        <v>0</v>
      </c>
      <c r="N85" s="398"/>
      <c r="O85" s="398"/>
      <c r="P85" s="395">
        <v>1</v>
      </c>
      <c r="Q85" s="395">
        <v>1</v>
      </c>
      <c r="R85" s="395">
        <v>1</v>
      </c>
      <c r="S85" s="395">
        <v>0</v>
      </c>
      <c r="T85" s="398"/>
      <c r="U85" s="398"/>
      <c r="V85" s="395">
        <v>0</v>
      </c>
      <c r="W85" s="398"/>
      <c r="X85" s="463"/>
    </row>
    <row r="86" spans="1:24" ht="15" customHeight="1" x14ac:dyDescent="0.15">
      <c r="A86" s="601"/>
      <c r="B86" s="603"/>
      <c r="C86" s="394" t="s">
        <v>437</v>
      </c>
      <c r="D86" s="395">
        <v>2</v>
      </c>
      <c r="E86" s="395">
        <v>2</v>
      </c>
      <c r="F86" s="395">
        <v>0</v>
      </c>
      <c r="G86" s="395">
        <v>0</v>
      </c>
      <c r="H86" s="398"/>
      <c r="I86" s="398"/>
      <c r="J86" s="395">
        <v>0</v>
      </c>
      <c r="K86" s="398"/>
      <c r="L86" s="398"/>
      <c r="M86" s="395">
        <v>0</v>
      </c>
      <c r="N86" s="398"/>
      <c r="O86" s="398"/>
      <c r="P86" s="395">
        <v>2</v>
      </c>
      <c r="Q86" s="395">
        <v>2</v>
      </c>
      <c r="R86" s="395">
        <v>0</v>
      </c>
      <c r="S86" s="395">
        <v>0</v>
      </c>
      <c r="T86" s="398"/>
      <c r="U86" s="398"/>
      <c r="V86" s="395">
        <v>0</v>
      </c>
      <c r="W86" s="398"/>
      <c r="X86" s="463"/>
    </row>
    <row r="87" spans="1:24" ht="15" customHeight="1" x14ac:dyDescent="0.15">
      <c r="A87" s="601"/>
      <c r="B87" s="603"/>
      <c r="C87" s="394" t="s">
        <v>438</v>
      </c>
      <c r="D87" s="395">
        <v>2</v>
      </c>
      <c r="E87" s="395">
        <v>1</v>
      </c>
      <c r="F87" s="395">
        <v>0</v>
      </c>
      <c r="G87" s="395">
        <v>0</v>
      </c>
      <c r="H87" s="398"/>
      <c r="I87" s="398"/>
      <c r="J87" s="395">
        <v>1</v>
      </c>
      <c r="K87" s="395">
        <v>1</v>
      </c>
      <c r="L87" s="395">
        <v>0</v>
      </c>
      <c r="M87" s="395">
        <v>0</v>
      </c>
      <c r="N87" s="398"/>
      <c r="O87" s="398"/>
      <c r="P87" s="395">
        <v>1</v>
      </c>
      <c r="Q87" s="395">
        <v>0</v>
      </c>
      <c r="R87" s="395">
        <v>0</v>
      </c>
      <c r="S87" s="395">
        <v>0</v>
      </c>
      <c r="T87" s="398"/>
      <c r="U87" s="398"/>
      <c r="V87" s="395">
        <v>0</v>
      </c>
      <c r="W87" s="398"/>
      <c r="X87" s="463"/>
    </row>
    <row r="88" spans="1:24" ht="15" customHeight="1" x14ac:dyDescent="0.15">
      <c r="A88" s="601"/>
      <c r="B88" s="603" t="s">
        <v>439</v>
      </c>
      <c r="C88" s="394" t="s">
        <v>57</v>
      </c>
      <c r="D88" s="395">
        <v>20</v>
      </c>
      <c r="E88" s="395">
        <v>9</v>
      </c>
      <c r="F88" s="395">
        <v>0</v>
      </c>
      <c r="G88" s="395">
        <v>0</v>
      </c>
      <c r="H88" s="398"/>
      <c r="I88" s="398"/>
      <c r="J88" s="395">
        <v>5</v>
      </c>
      <c r="K88" s="395">
        <v>4</v>
      </c>
      <c r="L88" s="395">
        <v>0</v>
      </c>
      <c r="M88" s="414">
        <v>0.99999999999999989</v>
      </c>
      <c r="N88" s="395">
        <v>1</v>
      </c>
      <c r="O88" s="395">
        <v>0</v>
      </c>
      <c r="P88" s="395">
        <v>12.999999999999998</v>
      </c>
      <c r="Q88" s="395">
        <v>3.0000000000000004</v>
      </c>
      <c r="R88" s="395">
        <v>0</v>
      </c>
      <c r="S88" s="395">
        <v>1.0000000000000002</v>
      </c>
      <c r="T88" s="395">
        <v>1</v>
      </c>
      <c r="U88" s="395">
        <v>0</v>
      </c>
      <c r="V88" s="395">
        <v>0</v>
      </c>
      <c r="W88" s="398"/>
      <c r="X88" s="463"/>
    </row>
    <row r="89" spans="1:24" ht="15" customHeight="1" x14ac:dyDescent="0.15">
      <c r="A89" s="601"/>
      <c r="B89" s="603"/>
      <c r="C89" s="394" t="s">
        <v>440</v>
      </c>
      <c r="D89" s="395">
        <v>2</v>
      </c>
      <c r="E89" s="395">
        <v>0</v>
      </c>
      <c r="F89" s="395">
        <v>0</v>
      </c>
      <c r="G89" s="395">
        <v>0</v>
      </c>
      <c r="H89" s="398"/>
      <c r="I89" s="398"/>
      <c r="J89" s="395">
        <v>0</v>
      </c>
      <c r="K89" s="398"/>
      <c r="L89" s="398"/>
      <c r="M89" s="395">
        <v>0</v>
      </c>
      <c r="N89" s="398"/>
      <c r="O89" s="398"/>
      <c r="P89" s="395">
        <v>2</v>
      </c>
      <c r="Q89" s="395">
        <v>0</v>
      </c>
      <c r="R89" s="395">
        <v>0</v>
      </c>
      <c r="S89" s="395">
        <v>0</v>
      </c>
      <c r="T89" s="398"/>
      <c r="U89" s="398"/>
      <c r="V89" s="395">
        <v>0</v>
      </c>
      <c r="W89" s="398"/>
      <c r="X89" s="463"/>
    </row>
    <row r="90" spans="1:24" ht="15" customHeight="1" x14ac:dyDescent="0.15">
      <c r="A90" s="601"/>
      <c r="B90" s="603"/>
      <c r="C90" s="394" t="s">
        <v>441</v>
      </c>
      <c r="D90" s="395">
        <v>2</v>
      </c>
      <c r="E90" s="395">
        <v>0</v>
      </c>
      <c r="F90" s="395">
        <v>0</v>
      </c>
      <c r="G90" s="395">
        <v>0</v>
      </c>
      <c r="H90" s="398"/>
      <c r="I90" s="398"/>
      <c r="J90" s="395">
        <v>0</v>
      </c>
      <c r="K90" s="398"/>
      <c r="L90" s="398"/>
      <c r="M90" s="395">
        <v>0</v>
      </c>
      <c r="N90" s="398"/>
      <c r="O90" s="398"/>
      <c r="P90" s="395">
        <v>2</v>
      </c>
      <c r="Q90" s="395">
        <v>0</v>
      </c>
      <c r="R90" s="395">
        <v>0</v>
      </c>
      <c r="S90" s="395">
        <v>0</v>
      </c>
      <c r="T90" s="398"/>
      <c r="U90" s="398"/>
      <c r="V90" s="395">
        <v>0</v>
      </c>
      <c r="W90" s="398"/>
      <c r="X90" s="463"/>
    </row>
    <row r="91" spans="1:24" ht="15" customHeight="1" x14ac:dyDescent="0.15">
      <c r="A91" s="601"/>
      <c r="B91" s="603"/>
      <c r="C91" s="394" t="s">
        <v>442</v>
      </c>
      <c r="D91" s="395">
        <v>2</v>
      </c>
      <c r="E91" s="395">
        <v>2</v>
      </c>
      <c r="F91" s="395">
        <v>0</v>
      </c>
      <c r="G91" s="395">
        <v>0</v>
      </c>
      <c r="H91" s="398"/>
      <c r="I91" s="398"/>
      <c r="J91" s="395">
        <v>1</v>
      </c>
      <c r="K91" s="395">
        <v>1</v>
      </c>
      <c r="L91" s="395">
        <v>0</v>
      </c>
      <c r="M91" s="395">
        <v>0</v>
      </c>
      <c r="N91" s="398"/>
      <c r="O91" s="398"/>
      <c r="P91" s="395">
        <v>1</v>
      </c>
      <c r="Q91" s="395">
        <v>1</v>
      </c>
      <c r="R91" s="395">
        <v>0</v>
      </c>
      <c r="S91" s="395">
        <v>0</v>
      </c>
      <c r="T91" s="398"/>
      <c r="U91" s="398"/>
      <c r="V91" s="395">
        <v>0</v>
      </c>
      <c r="W91" s="398"/>
      <c r="X91" s="463"/>
    </row>
    <row r="92" spans="1:24" ht="15" customHeight="1" x14ac:dyDescent="0.15">
      <c r="A92" s="601"/>
      <c r="B92" s="603"/>
      <c r="C92" s="394" t="s">
        <v>443</v>
      </c>
      <c r="D92" s="395">
        <v>2</v>
      </c>
      <c r="E92" s="395">
        <v>1</v>
      </c>
      <c r="F92" s="395">
        <v>0</v>
      </c>
      <c r="G92" s="395">
        <v>0</v>
      </c>
      <c r="H92" s="398"/>
      <c r="I92" s="398"/>
      <c r="J92" s="395">
        <v>0</v>
      </c>
      <c r="K92" s="398"/>
      <c r="L92" s="398"/>
      <c r="M92" s="395">
        <v>0</v>
      </c>
      <c r="N92" s="398"/>
      <c r="O92" s="398"/>
      <c r="P92" s="395">
        <v>1</v>
      </c>
      <c r="Q92" s="395">
        <v>0</v>
      </c>
      <c r="R92" s="395">
        <v>0</v>
      </c>
      <c r="S92" s="395">
        <v>1</v>
      </c>
      <c r="T92" s="395">
        <v>1</v>
      </c>
      <c r="U92" s="395">
        <v>0</v>
      </c>
      <c r="V92" s="395">
        <v>0</v>
      </c>
      <c r="W92" s="398"/>
      <c r="X92" s="463"/>
    </row>
    <row r="93" spans="1:24" ht="15" customHeight="1" x14ac:dyDescent="0.15">
      <c r="A93" s="601"/>
      <c r="B93" s="603"/>
      <c r="C93" s="394" t="s">
        <v>444</v>
      </c>
      <c r="D93" s="395">
        <v>2</v>
      </c>
      <c r="E93" s="395">
        <v>1</v>
      </c>
      <c r="F93" s="395">
        <v>0</v>
      </c>
      <c r="G93" s="395">
        <v>0</v>
      </c>
      <c r="H93" s="398"/>
      <c r="I93" s="398"/>
      <c r="J93" s="395">
        <v>0</v>
      </c>
      <c r="K93" s="398"/>
      <c r="L93" s="398"/>
      <c r="M93" s="395">
        <v>0</v>
      </c>
      <c r="N93" s="398"/>
      <c r="O93" s="398"/>
      <c r="P93" s="395">
        <v>2</v>
      </c>
      <c r="Q93" s="395">
        <v>1</v>
      </c>
      <c r="R93" s="395">
        <v>0</v>
      </c>
      <c r="S93" s="395">
        <v>0</v>
      </c>
      <c r="T93" s="398"/>
      <c r="U93" s="398"/>
      <c r="V93" s="395">
        <v>0</v>
      </c>
      <c r="W93" s="398"/>
      <c r="X93" s="463"/>
    </row>
    <row r="94" spans="1:24" ht="15" customHeight="1" x14ac:dyDescent="0.15">
      <c r="A94" s="601"/>
      <c r="B94" s="603"/>
      <c r="C94" s="394" t="s">
        <v>445</v>
      </c>
      <c r="D94" s="395">
        <v>2</v>
      </c>
      <c r="E94" s="395">
        <v>2</v>
      </c>
      <c r="F94" s="395">
        <v>0</v>
      </c>
      <c r="G94" s="395">
        <v>0</v>
      </c>
      <c r="H94" s="398"/>
      <c r="I94" s="398"/>
      <c r="J94" s="395">
        <v>1</v>
      </c>
      <c r="K94" s="395">
        <v>1</v>
      </c>
      <c r="L94" s="395">
        <v>0</v>
      </c>
      <c r="M94" s="395">
        <v>0</v>
      </c>
      <c r="N94" s="398"/>
      <c r="O94" s="398"/>
      <c r="P94" s="395">
        <v>1</v>
      </c>
      <c r="Q94" s="395">
        <v>1</v>
      </c>
      <c r="R94" s="395">
        <v>0</v>
      </c>
      <c r="S94" s="395">
        <v>0</v>
      </c>
      <c r="T94" s="398"/>
      <c r="U94" s="398"/>
      <c r="V94" s="395">
        <v>0</v>
      </c>
      <c r="W94" s="398"/>
      <c r="X94" s="463"/>
    </row>
    <row r="95" spans="1:24" ht="15" customHeight="1" x14ac:dyDescent="0.15">
      <c r="A95" s="601"/>
      <c r="B95" s="603"/>
      <c r="C95" s="394" t="s">
        <v>446</v>
      </c>
      <c r="D95" s="395">
        <v>2</v>
      </c>
      <c r="E95" s="395">
        <v>0</v>
      </c>
      <c r="F95" s="395">
        <v>0</v>
      </c>
      <c r="G95" s="395">
        <v>0</v>
      </c>
      <c r="H95" s="398"/>
      <c r="I95" s="398"/>
      <c r="J95" s="395">
        <v>1</v>
      </c>
      <c r="K95" s="395">
        <v>0</v>
      </c>
      <c r="L95" s="395">
        <v>0</v>
      </c>
      <c r="M95" s="395">
        <v>0</v>
      </c>
      <c r="N95" s="398"/>
      <c r="O95" s="398"/>
      <c r="P95" s="395">
        <v>1</v>
      </c>
      <c r="Q95" s="395">
        <v>0</v>
      </c>
      <c r="R95" s="395">
        <v>0</v>
      </c>
      <c r="S95" s="395">
        <v>0</v>
      </c>
      <c r="T95" s="398"/>
      <c r="U95" s="398"/>
      <c r="V95" s="395">
        <v>0</v>
      </c>
      <c r="W95" s="398"/>
      <c r="X95" s="463"/>
    </row>
    <row r="96" spans="1:24" ht="15" customHeight="1" x14ac:dyDescent="0.15">
      <c r="A96" s="601"/>
      <c r="B96" s="603"/>
      <c r="C96" s="394" t="s">
        <v>447</v>
      </c>
      <c r="D96" s="395">
        <v>2</v>
      </c>
      <c r="E96" s="395">
        <v>1</v>
      </c>
      <c r="F96" s="395">
        <v>0</v>
      </c>
      <c r="G96" s="395">
        <v>0</v>
      </c>
      <c r="H96" s="398"/>
      <c r="I96" s="398"/>
      <c r="J96" s="395">
        <v>0</v>
      </c>
      <c r="K96" s="398"/>
      <c r="L96" s="398"/>
      <c r="M96" s="395">
        <v>1</v>
      </c>
      <c r="N96" s="395">
        <v>1</v>
      </c>
      <c r="O96" s="395">
        <v>0</v>
      </c>
      <c r="P96" s="395">
        <v>1</v>
      </c>
      <c r="Q96" s="395">
        <v>0</v>
      </c>
      <c r="R96" s="395">
        <v>0</v>
      </c>
      <c r="S96" s="395">
        <v>0</v>
      </c>
      <c r="T96" s="398"/>
      <c r="U96" s="398"/>
      <c r="V96" s="395">
        <v>0</v>
      </c>
      <c r="W96" s="398"/>
      <c r="X96" s="463"/>
    </row>
    <row r="97" spans="1:24" ht="15" customHeight="1" x14ac:dyDescent="0.15">
      <c r="A97" s="601"/>
      <c r="B97" s="603"/>
      <c r="C97" s="394" t="s">
        <v>448</v>
      </c>
      <c r="D97" s="395">
        <v>2</v>
      </c>
      <c r="E97" s="395">
        <v>0</v>
      </c>
      <c r="F97" s="395">
        <v>0</v>
      </c>
      <c r="G97" s="395">
        <v>0</v>
      </c>
      <c r="H97" s="398"/>
      <c r="I97" s="398"/>
      <c r="J97" s="395">
        <v>0</v>
      </c>
      <c r="K97" s="398"/>
      <c r="L97" s="398"/>
      <c r="M97" s="395">
        <v>0</v>
      </c>
      <c r="N97" s="398"/>
      <c r="O97" s="398"/>
      <c r="P97" s="395">
        <v>2</v>
      </c>
      <c r="Q97" s="395">
        <v>0</v>
      </c>
      <c r="R97" s="395">
        <v>0</v>
      </c>
      <c r="S97" s="395">
        <v>0</v>
      </c>
      <c r="T97" s="398"/>
      <c r="U97" s="398"/>
      <c r="V97" s="395">
        <v>0</v>
      </c>
      <c r="W97" s="398"/>
      <c r="X97" s="463"/>
    </row>
    <row r="98" spans="1:24" ht="15" customHeight="1" x14ac:dyDescent="0.15">
      <c r="A98" s="601"/>
      <c r="B98" s="603"/>
      <c r="C98" s="394" t="s">
        <v>449</v>
      </c>
      <c r="D98" s="395">
        <v>2</v>
      </c>
      <c r="E98" s="395">
        <v>2</v>
      </c>
      <c r="F98" s="395">
        <v>0</v>
      </c>
      <c r="G98" s="395">
        <v>0</v>
      </c>
      <c r="H98" s="398"/>
      <c r="I98" s="398"/>
      <c r="J98" s="395">
        <v>2</v>
      </c>
      <c r="K98" s="395">
        <v>2</v>
      </c>
      <c r="L98" s="395">
        <v>0</v>
      </c>
      <c r="M98" s="395">
        <v>0</v>
      </c>
      <c r="N98" s="398"/>
      <c r="O98" s="398"/>
      <c r="P98" s="395">
        <v>0</v>
      </c>
      <c r="Q98" s="398"/>
      <c r="R98" s="398"/>
      <c r="S98" s="395">
        <v>0</v>
      </c>
      <c r="T98" s="398"/>
      <c r="U98" s="398"/>
      <c r="V98" s="395">
        <v>0</v>
      </c>
      <c r="W98" s="398"/>
      <c r="X98" s="463"/>
    </row>
    <row r="99" spans="1:24" ht="15" customHeight="1" x14ac:dyDescent="0.15">
      <c r="A99" s="601"/>
      <c r="B99" s="603" t="s">
        <v>450</v>
      </c>
      <c r="C99" s="394" t="s">
        <v>57</v>
      </c>
      <c r="D99" s="395">
        <v>6</v>
      </c>
      <c r="E99" s="395">
        <v>3</v>
      </c>
      <c r="F99" s="395">
        <v>0</v>
      </c>
      <c r="G99" s="395">
        <v>0</v>
      </c>
      <c r="H99" s="398"/>
      <c r="I99" s="398"/>
      <c r="J99" s="395">
        <v>0</v>
      </c>
      <c r="K99" s="398"/>
      <c r="L99" s="398"/>
      <c r="M99" s="395">
        <v>0</v>
      </c>
      <c r="N99" s="398"/>
      <c r="O99" s="398"/>
      <c r="P99" s="395">
        <v>5</v>
      </c>
      <c r="Q99" s="395">
        <v>3</v>
      </c>
      <c r="R99" s="395">
        <v>0</v>
      </c>
      <c r="S99" s="395">
        <v>1</v>
      </c>
      <c r="T99" s="395">
        <v>0</v>
      </c>
      <c r="U99" s="395">
        <v>0</v>
      </c>
      <c r="V99" s="395">
        <v>0</v>
      </c>
      <c r="W99" s="398"/>
      <c r="X99" s="463"/>
    </row>
    <row r="100" spans="1:24" ht="15" customHeight="1" x14ac:dyDescent="0.15">
      <c r="A100" s="601"/>
      <c r="B100" s="603"/>
      <c r="C100" s="394" t="s">
        <v>451</v>
      </c>
      <c r="D100" s="395">
        <v>2</v>
      </c>
      <c r="E100" s="395">
        <v>0</v>
      </c>
      <c r="F100" s="395">
        <v>0</v>
      </c>
      <c r="G100" s="395">
        <v>0</v>
      </c>
      <c r="H100" s="398"/>
      <c r="I100" s="398"/>
      <c r="J100" s="395">
        <v>0</v>
      </c>
      <c r="K100" s="398"/>
      <c r="L100" s="398"/>
      <c r="M100" s="395">
        <v>0</v>
      </c>
      <c r="N100" s="398"/>
      <c r="O100" s="398"/>
      <c r="P100" s="395">
        <v>1</v>
      </c>
      <c r="Q100" s="395">
        <v>0</v>
      </c>
      <c r="R100" s="395">
        <v>0</v>
      </c>
      <c r="S100" s="395">
        <v>1</v>
      </c>
      <c r="T100" s="395">
        <v>0</v>
      </c>
      <c r="U100" s="395">
        <v>0</v>
      </c>
      <c r="V100" s="395">
        <v>0</v>
      </c>
      <c r="W100" s="398"/>
      <c r="X100" s="463"/>
    </row>
    <row r="101" spans="1:24" ht="15" customHeight="1" x14ac:dyDescent="0.15">
      <c r="A101" s="601"/>
      <c r="B101" s="603"/>
      <c r="C101" s="394" t="s">
        <v>452</v>
      </c>
      <c r="D101" s="395">
        <v>2</v>
      </c>
      <c r="E101" s="395">
        <v>2</v>
      </c>
      <c r="F101" s="395">
        <v>0</v>
      </c>
      <c r="G101" s="395">
        <v>0</v>
      </c>
      <c r="H101" s="398"/>
      <c r="I101" s="398"/>
      <c r="J101" s="395">
        <v>0</v>
      </c>
      <c r="K101" s="398"/>
      <c r="L101" s="398"/>
      <c r="M101" s="395">
        <v>0</v>
      </c>
      <c r="N101" s="398"/>
      <c r="O101" s="398"/>
      <c r="P101" s="395">
        <v>2</v>
      </c>
      <c r="Q101" s="395">
        <v>2</v>
      </c>
      <c r="R101" s="395">
        <v>0</v>
      </c>
      <c r="S101" s="395">
        <v>0</v>
      </c>
      <c r="T101" s="398"/>
      <c r="U101" s="398"/>
      <c r="V101" s="395">
        <v>0</v>
      </c>
      <c r="W101" s="398"/>
      <c r="X101" s="463"/>
    </row>
    <row r="102" spans="1:24" ht="15" customHeight="1" x14ac:dyDescent="0.15">
      <c r="A102" s="601"/>
      <c r="B102" s="603"/>
      <c r="C102" s="394" t="s">
        <v>453</v>
      </c>
      <c r="D102" s="395">
        <v>2</v>
      </c>
      <c r="E102" s="395">
        <v>1</v>
      </c>
      <c r="F102" s="395">
        <v>0</v>
      </c>
      <c r="G102" s="395">
        <v>0</v>
      </c>
      <c r="H102" s="398"/>
      <c r="I102" s="398"/>
      <c r="J102" s="395">
        <v>0</v>
      </c>
      <c r="K102" s="398"/>
      <c r="L102" s="398"/>
      <c r="M102" s="395">
        <v>0</v>
      </c>
      <c r="N102" s="398"/>
      <c r="O102" s="398"/>
      <c r="P102" s="395">
        <v>2</v>
      </c>
      <c r="Q102" s="395">
        <v>1</v>
      </c>
      <c r="R102" s="395">
        <v>0</v>
      </c>
      <c r="S102" s="395">
        <v>0</v>
      </c>
      <c r="T102" s="398"/>
      <c r="U102" s="398"/>
      <c r="V102" s="395">
        <v>0</v>
      </c>
      <c r="W102" s="398"/>
      <c r="X102" s="463"/>
    </row>
  </sheetData>
  <autoFilter ref="A6:AC6">
    <filterColumn colId="0" showButton="0"/>
    <filterColumn colId="1" showButton="0"/>
  </autoFilter>
  <mergeCells count="25">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A6:C6"/>
    <mergeCell ref="A2:Y2"/>
    <mergeCell ref="V3:X3"/>
    <mergeCell ref="A4:C5"/>
    <mergeCell ref="D4:F4"/>
    <mergeCell ref="G4:I4"/>
    <mergeCell ref="J4:L4"/>
    <mergeCell ref="M4:O4"/>
    <mergeCell ref="P4:R4"/>
    <mergeCell ref="S4:U4"/>
    <mergeCell ref="V4:X4"/>
  </mergeCells>
  <pageMargins left="0.78740157480314965" right="0.27559055118110237" top="0.74803149606299213" bottom="0.74803149606299213" header="0.31496062992125984" footer="0.31496062992125984"/>
  <pageSetup paperSize="9" firstPageNumber="110" orientation="portrait" r:id="rId1"/>
  <headerFooter>
    <oddFooter>&amp;C&amp;P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02"/>
  <sheetViews>
    <sheetView zoomScale="70" zoomScaleNormal="70" workbookViewId="0">
      <selection activeCell="A7" sqref="A7:L102"/>
    </sheetView>
  </sheetViews>
  <sheetFormatPr defaultColWidth="10" defaultRowHeight="15" customHeight="1" x14ac:dyDescent="0.15"/>
  <cols>
    <col min="1" max="1" width="24.33203125" style="285" customWidth="1"/>
    <col min="2" max="2" width="25.1640625" style="285" customWidth="1"/>
    <col min="3" max="3" width="29.1640625" style="286" customWidth="1"/>
    <col min="4" max="24" width="9.6640625" style="285" customWidth="1"/>
    <col min="25" max="16384" width="10" style="285"/>
  </cols>
  <sheetData>
    <row r="1" spans="1:25" ht="15" customHeight="1" x14ac:dyDescent="0.15">
      <c r="A1" s="284" t="s">
        <v>349</v>
      </c>
    </row>
    <row r="2" spans="1:25" ht="15" customHeight="1" x14ac:dyDescent="0.15">
      <c r="A2" s="654" t="s">
        <v>350</v>
      </c>
      <c r="B2" s="654"/>
      <c r="C2" s="654"/>
      <c r="D2" s="654"/>
      <c r="E2" s="654"/>
      <c r="F2" s="654"/>
      <c r="G2" s="654"/>
      <c r="H2" s="654"/>
      <c r="I2" s="654"/>
      <c r="J2" s="654"/>
      <c r="K2" s="654"/>
      <c r="L2" s="654"/>
      <c r="M2" s="654"/>
      <c r="N2" s="654"/>
      <c r="O2" s="654"/>
      <c r="P2" s="654"/>
      <c r="Q2" s="654"/>
      <c r="R2" s="654"/>
      <c r="S2" s="654"/>
      <c r="T2" s="654"/>
      <c r="U2" s="654"/>
      <c r="V2" s="654"/>
      <c r="W2" s="654"/>
      <c r="X2" s="654"/>
      <c r="Y2" s="654"/>
    </row>
    <row r="3" spans="1:25" ht="15" customHeight="1" x14ac:dyDescent="0.15">
      <c r="P3" s="287"/>
      <c r="V3" s="649" t="s">
        <v>342</v>
      </c>
      <c r="W3" s="649"/>
      <c r="X3" s="649"/>
    </row>
    <row r="4" spans="1:25" ht="39.75" customHeight="1" x14ac:dyDescent="0.15">
      <c r="A4" s="655" t="s">
        <v>357</v>
      </c>
      <c r="B4" s="655"/>
      <c r="C4" s="655"/>
      <c r="D4" s="599" t="s">
        <v>240</v>
      </c>
      <c r="E4" s="599"/>
      <c r="F4" s="599"/>
      <c r="G4" s="599" t="s">
        <v>343</v>
      </c>
      <c r="H4" s="599"/>
      <c r="I4" s="599"/>
      <c r="J4" s="599" t="s">
        <v>344</v>
      </c>
      <c r="K4" s="599"/>
      <c r="L4" s="599"/>
      <c r="M4" s="599" t="s">
        <v>345</v>
      </c>
      <c r="N4" s="599"/>
      <c r="O4" s="599"/>
      <c r="P4" s="599" t="s">
        <v>346</v>
      </c>
      <c r="Q4" s="599"/>
      <c r="R4" s="599"/>
      <c r="S4" s="599" t="s">
        <v>347</v>
      </c>
      <c r="T4" s="599"/>
      <c r="U4" s="599"/>
      <c r="V4" s="599" t="s">
        <v>348</v>
      </c>
      <c r="W4" s="599"/>
      <c r="X4" s="599"/>
    </row>
    <row r="5" spans="1:25" ht="15" customHeight="1" x14ac:dyDescent="0.15">
      <c r="A5" s="655"/>
      <c r="B5" s="655"/>
      <c r="C5" s="655"/>
      <c r="D5" s="176" t="s">
        <v>57</v>
      </c>
      <c r="E5" s="288" t="s">
        <v>247</v>
      </c>
      <c r="F5" s="176" t="s">
        <v>248</v>
      </c>
      <c r="G5" s="176" t="s">
        <v>57</v>
      </c>
      <c r="H5" s="288" t="s">
        <v>247</v>
      </c>
      <c r="I5" s="176" t="s">
        <v>248</v>
      </c>
      <c r="J5" s="176" t="s">
        <v>57</v>
      </c>
      <c r="K5" s="288" t="s">
        <v>247</v>
      </c>
      <c r="L5" s="176" t="s">
        <v>248</v>
      </c>
      <c r="M5" s="176" t="s">
        <v>57</v>
      </c>
      <c r="N5" s="288" t="s">
        <v>247</v>
      </c>
      <c r="O5" s="176" t="s">
        <v>248</v>
      </c>
      <c r="P5" s="176" t="s">
        <v>57</v>
      </c>
      <c r="Q5" s="288" t="s">
        <v>247</v>
      </c>
      <c r="R5" s="176" t="s">
        <v>248</v>
      </c>
      <c r="S5" s="176" t="s">
        <v>57</v>
      </c>
      <c r="T5" s="288" t="s">
        <v>247</v>
      </c>
      <c r="U5" s="176" t="s">
        <v>248</v>
      </c>
      <c r="V5" s="176" t="s">
        <v>57</v>
      </c>
      <c r="W5" s="288" t="s">
        <v>247</v>
      </c>
      <c r="X5" s="176" t="s">
        <v>248</v>
      </c>
    </row>
    <row r="6" spans="1:25" s="284" customFormat="1" ht="15" customHeight="1" x14ac:dyDescent="0.15">
      <c r="A6" s="652" t="s">
        <v>151</v>
      </c>
      <c r="B6" s="653"/>
      <c r="C6" s="653"/>
      <c r="D6" s="289">
        <v>10034.00000000004</v>
      </c>
      <c r="E6" s="289">
        <v>4652.9999999999854</v>
      </c>
      <c r="F6" s="289">
        <v>758.99999999999989</v>
      </c>
      <c r="G6" s="289">
        <v>214.00000000000023</v>
      </c>
      <c r="H6" s="289">
        <v>164.00000000000009</v>
      </c>
      <c r="I6" s="289">
        <v>9</v>
      </c>
      <c r="J6" s="289">
        <v>2671.0000000000059</v>
      </c>
      <c r="K6" s="289">
        <v>1795.9999999999991</v>
      </c>
      <c r="L6" s="289">
        <v>253.00000000000003</v>
      </c>
      <c r="M6" s="289">
        <v>255.99999999999918</v>
      </c>
      <c r="N6" s="289">
        <v>127.00000000000003</v>
      </c>
      <c r="O6" s="289">
        <v>16</v>
      </c>
      <c r="P6" s="289">
        <v>6595.9999999999955</v>
      </c>
      <c r="Q6" s="289">
        <v>2403.9999999999991</v>
      </c>
      <c r="R6" s="289">
        <v>444.00000000000051</v>
      </c>
      <c r="S6" s="289">
        <v>126.00000000000023</v>
      </c>
      <c r="T6" s="289">
        <v>19.000000000000004</v>
      </c>
      <c r="U6" s="289">
        <v>5</v>
      </c>
      <c r="V6" s="289">
        <v>170.99999999999991</v>
      </c>
      <c r="W6" s="289">
        <v>136.00000000000014</v>
      </c>
      <c r="X6" s="290">
        <v>14.000000000000002</v>
      </c>
    </row>
    <row r="7" spans="1:25" ht="15" customHeight="1" x14ac:dyDescent="0.15">
      <c r="A7" s="656" t="s">
        <v>358</v>
      </c>
      <c r="B7" s="658" t="s">
        <v>57</v>
      </c>
      <c r="C7" s="658"/>
      <c r="D7" s="464">
        <v>145.00000000000003</v>
      </c>
      <c r="E7" s="464">
        <v>94.999999999999972</v>
      </c>
      <c r="F7" s="464">
        <v>7.0000000000000009</v>
      </c>
      <c r="G7" s="464">
        <v>4</v>
      </c>
      <c r="H7" s="464">
        <v>4</v>
      </c>
      <c r="I7" s="464">
        <v>0</v>
      </c>
      <c r="J7" s="464">
        <v>51.000000000000007</v>
      </c>
      <c r="K7" s="464">
        <v>42.999999999999993</v>
      </c>
      <c r="L7" s="464">
        <v>1.9999999999999998</v>
      </c>
      <c r="M7" s="464">
        <v>1.0000000000000002</v>
      </c>
      <c r="N7" s="464">
        <v>0</v>
      </c>
      <c r="O7" s="464">
        <v>0</v>
      </c>
      <c r="P7" s="464">
        <v>86.000000000000014</v>
      </c>
      <c r="Q7" s="464">
        <v>47</v>
      </c>
      <c r="R7" s="464">
        <v>4</v>
      </c>
      <c r="S7" s="464">
        <v>3.0000000000000009</v>
      </c>
      <c r="T7" s="464">
        <v>1</v>
      </c>
      <c r="U7" s="464">
        <v>0</v>
      </c>
      <c r="V7" s="464">
        <v>0</v>
      </c>
      <c r="W7" s="465"/>
      <c r="X7" s="466"/>
    </row>
    <row r="8" spans="1:25" ht="15" customHeight="1" x14ac:dyDescent="0.15">
      <c r="A8" s="657"/>
      <c r="B8" s="659" t="s">
        <v>359</v>
      </c>
      <c r="C8" s="467" t="s">
        <v>57</v>
      </c>
      <c r="D8" s="468">
        <v>40</v>
      </c>
      <c r="E8" s="468">
        <v>36</v>
      </c>
      <c r="F8" s="468">
        <v>4</v>
      </c>
      <c r="G8" s="468">
        <v>0</v>
      </c>
      <c r="H8" s="469"/>
      <c r="I8" s="469"/>
      <c r="J8" s="468">
        <v>21.999999999999996</v>
      </c>
      <c r="K8" s="468">
        <v>21.000000000000004</v>
      </c>
      <c r="L8" s="468">
        <v>1.0000000000000002</v>
      </c>
      <c r="M8" s="468">
        <v>0</v>
      </c>
      <c r="N8" s="469"/>
      <c r="O8" s="469"/>
      <c r="P8" s="468">
        <v>18</v>
      </c>
      <c r="Q8" s="468">
        <v>15.000000000000004</v>
      </c>
      <c r="R8" s="468">
        <v>2.0000000000000004</v>
      </c>
      <c r="S8" s="468">
        <v>0</v>
      </c>
      <c r="T8" s="469"/>
      <c r="U8" s="469"/>
      <c r="V8" s="468">
        <v>0</v>
      </c>
      <c r="W8" s="469"/>
      <c r="X8" s="470"/>
    </row>
    <row r="9" spans="1:25" ht="15" customHeight="1" x14ac:dyDescent="0.15">
      <c r="A9" s="657"/>
      <c r="B9" s="659"/>
      <c r="C9" s="467" t="s">
        <v>360</v>
      </c>
      <c r="D9" s="468">
        <v>2</v>
      </c>
      <c r="E9" s="468">
        <v>0</v>
      </c>
      <c r="F9" s="468">
        <v>0</v>
      </c>
      <c r="G9" s="468">
        <v>0</v>
      </c>
      <c r="H9" s="469"/>
      <c r="I9" s="469"/>
      <c r="J9" s="468">
        <v>0</v>
      </c>
      <c r="K9" s="469"/>
      <c r="L9" s="469"/>
      <c r="M9" s="468">
        <v>0</v>
      </c>
      <c r="N9" s="469"/>
      <c r="O9" s="469"/>
      <c r="P9" s="468">
        <v>2</v>
      </c>
      <c r="Q9" s="468">
        <v>0</v>
      </c>
      <c r="R9" s="468">
        <v>0</v>
      </c>
      <c r="S9" s="468">
        <v>0</v>
      </c>
      <c r="T9" s="469"/>
      <c r="U9" s="469"/>
      <c r="V9" s="468">
        <v>0</v>
      </c>
      <c r="W9" s="469"/>
      <c r="X9" s="470"/>
    </row>
    <row r="10" spans="1:25" ht="15" customHeight="1" x14ac:dyDescent="0.15">
      <c r="A10" s="657"/>
      <c r="B10" s="659"/>
      <c r="C10" s="467" t="s">
        <v>361</v>
      </c>
      <c r="D10" s="468">
        <v>2</v>
      </c>
      <c r="E10" s="468">
        <v>2</v>
      </c>
      <c r="F10" s="468">
        <v>0</v>
      </c>
      <c r="G10" s="468">
        <v>0</v>
      </c>
      <c r="H10" s="469"/>
      <c r="I10" s="469"/>
      <c r="J10" s="468">
        <v>2</v>
      </c>
      <c r="K10" s="468">
        <v>2</v>
      </c>
      <c r="L10" s="468">
        <v>0</v>
      </c>
      <c r="M10" s="468">
        <v>0</v>
      </c>
      <c r="N10" s="469"/>
      <c r="O10" s="469"/>
      <c r="P10" s="468">
        <v>0</v>
      </c>
      <c r="Q10" s="469"/>
      <c r="R10" s="469"/>
      <c r="S10" s="468">
        <v>0</v>
      </c>
      <c r="T10" s="469"/>
      <c r="U10" s="469"/>
      <c r="V10" s="468">
        <v>0</v>
      </c>
      <c r="W10" s="469"/>
      <c r="X10" s="470"/>
    </row>
    <row r="11" spans="1:25" ht="15" customHeight="1" x14ac:dyDescent="0.15">
      <c r="A11" s="657"/>
      <c r="B11" s="659"/>
      <c r="C11" s="467" t="s">
        <v>362</v>
      </c>
      <c r="D11" s="468">
        <v>2</v>
      </c>
      <c r="E11" s="468">
        <v>2</v>
      </c>
      <c r="F11" s="468">
        <v>1</v>
      </c>
      <c r="G11" s="468">
        <v>0</v>
      </c>
      <c r="H11" s="469"/>
      <c r="I11" s="469"/>
      <c r="J11" s="468">
        <v>1</v>
      </c>
      <c r="K11" s="468">
        <v>1</v>
      </c>
      <c r="L11" s="468">
        <v>0</v>
      </c>
      <c r="M11" s="468">
        <v>0</v>
      </c>
      <c r="N11" s="469"/>
      <c r="O11" s="469"/>
      <c r="P11" s="468">
        <v>1</v>
      </c>
      <c r="Q11" s="468">
        <v>1</v>
      </c>
      <c r="R11" s="468">
        <v>1</v>
      </c>
      <c r="S11" s="468">
        <v>0</v>
      </c>
      <c r="T11" s="469"/>
      <c r="U11" s="469"/>
      <c r="V11" s="468">
        <v>0</v>
      </c>
      <c r="W11" s="469"/>
      <c r="X11" s="470"/>
    </row>
    <row r="12" spans="1:25" ht="15" customHeight="1" x14ac:dyDescent="0.15">
      <c r="A12" s="657"/>
      <c r="B12" s="659"/>
      <c r="C12" s="467" t="s">
        <v>363</v>
      </c>
      <c r="D12" s="468">
        <v>2</v>
      </c>
      <c r="E12" s="468">
        <v>2</v>
      </c>
      <c r="F12" s="468">
        <v>0</v>
      </c>
      <c r="G12" s="468">
        <v>0</v>
      </c>
      <c r="H12" s="469"/>
      <c r="I12" s="469"/>
      <c r="J12" s="468">
        <v>0</v>
      </c>
      <c r="K12" s="469"/>
      <c r="L12" s="469"/>
      <c r="M12" s="468">
        <v>0</v>
      </c>
      <c r="N12" s="469"/>
      <c r="O12" s="469"/>
      <c r="P12" s="468">
        <v>2</v>
      </c>
      <c r="Q12" s="468">
        <v>2</v>
      </c>
      <c r="R12" s="468">
        <v>0</v>
      </c>
      <c r="S12" s="468">
        <v>0</v>
      </c>
      <c r="T12" s="469"/>
      <c r="U12" s="469"/>
      <c r="V12" s="468">
        <v>0</v>
      </c>
      <c r="W12" s="469"/>
      <c r="X12" s="470"/>
    </row>
    <row r="13" spans="1:25" ht="15" customHeight="1" x14ac:dyDescent="0.15">
      <c r="A13" s="657"/>
      <c r="B13" s="659"/>
      <c r="C13" s="467" t="s">
        <v>364</v>
      </c>
      <c r="D13" s="468">
        <v>2</v>
      </c>
      <c r="E13" s="468">
        <v>2</v>
      </c>
      <c r="F13" s="468">
        <v>0</v>
      </c>
      <c r="G13" s="468">
        <v>0</v>
      </c>
      <c r="H13" s="469"/>
      <c r="I13" s="469"/>
      <c r="J13" s="468">
        <v>2</v>
      </c>
      <c r="K13" s="468">
        <v>2</v>
      </c>
      <c r="L13" s="468">
        <v>0</v>
      </c>
      <c r="M13" s="468">
        <v>0</v>
      </c>
      <c r="N13" s="469"/>
      <c r="O13" s="469"/>
      <c r="P13" s="468">
        <v>0</v>
      </c>
      <c r="Q13" s="469"/>
      <c r="R13" s="469"/>
      <c r="S13" s="468">
        <v>0</v>
      </c>
      <c r="T13" s="469"/>
      <c r="U13" s="469"/>
      <c r="V13" s="468">
        <v>0</v>
      </c>
      <c r="W13" s="469"/>
      <c r="X13" s="470"/>
    </row>
    <row r="14" spans="1:25" ht="15" customHeight="1" x14ac:dyDescent="0.15">
      <c r="A14" s="657"/>
      <c r="B14" s="659"/>
      <c r="C14" s="467" t="s">
        <v>365</v>
      </c>
      <c r="D14" s="468">
        <v>2</v>
      </c>
      <c r="E14" s="468">
        <v>2</v>
      </c>
      <c r="F14" s="468">
        <v>0</v>
      </c>
      <c r="G14" s="468">
        <v>0</v>
      </c>
      <c r="H14" s="469"/>
      <c r="I14" s="469"/>
      <c r="J14" s="468">
        <v>0</v>
      </c>
      <c r="K14" s="469"/>
      <c r="L14" s="469"/>
      <c r="M14" s="468">
        <v>0</v>
      </c>
      <c r="N14" s="469"/>
      <c r="O14" s="469"/>
      <c r="P14" s="468">
        <v>2</v>
      </c>
      <c r="Q14" s="468">
        <v>2</v>
      </c>
      <c r="R14" s="468">
        <v>0</v>
      </c>
      <c r="S14" s="468">
        <v>0</v>
      </c>
      <c r="T14" s="469"/>
      <c r="U14" s="469"/>
      <c r="V14" s="468">
        <v>0</v>
      </c>
      <c r="W14" s="469"/>
      <c r="X14" s="470"/>
    </row>
    <row r="15" spans="1:25" ht="15" customHeight="1" x14ac:dyDescent="0.15">
      <c r="A15" s="657"/>
      <c r="B15" s="659"/>
      <c r="C15" s="467" t="s">
        <v>366</v>
      </c>
      <c r="D15" s="468">
        <v>2</v>
      </c>
      <c r="E15" s="468">
        <v>0</v>
      </c>
      <c r="F15" s="468">
        <v>0</v>
      </c>
      <c r="G15" s="468">
        <v>0</v>
      </c>
      <c r="H15" s="469"/>
      <c r="I15" s="469"/>
      <c r="J15" s="468">
        <v>1</v>
      </c>
      <c r="K15" s="468">
        <v>0</v>
      </c>
      <c r="L15" s="468">
        <v>0</v>
      </c>
      <c r="M15" s="468">
        <v>0</v>
      </c>
      <c r="N15" s="469"/>
      <c r="O15" s="469"/>
      <c r="P15" s="468">
        <v>1</v>
      </c>
      <c r="Q15" s="468">
        <v>0</v>
      </c>
      <c r="R15" s="468">
        <v>0</v>
      </c>
      <c r="S15" s="468">
        <v>0</v>
      </c>
      <c r="T15" s="469"/>
      <c r="U15" s="469"/>
      <c r="V15" s="468">
        <v>0</v>
      </c>
      <c r="W15" s="469"/>
      <c r="X15" s="470"/>
    </row>
    <row r="16" spans="1:25" ht="15" customHeight="1" x14ac:dyDescent="0.15">
      <c r="A16" s="657"/>
      <c r="B16" s="659"/>
      <c r="C16" s="467" t="s">
        <v>367</v>
      </c>
      <c r="D16" s="468">
        <v>2</v>
      </c>
      <c r="E16" s="468">
        <v>2</v>
      </c>
      <c r="F16" s="468">
        <v>0</v>
      </c>
      <c r="G16" s="468">
        <v>0</v>
      </c>
      <c r="H16" s="469"/>
      <c r="I16" s="469"/>
      <c r="J16" s="468">
        <v>1</v>
      </c>
      <c r="K16" s="468">
        <v>1</v>
      </c>
      <c r="L16" s="468">
        <v>0</v>
      </c>
      <c r="M16" s="468">
        <v>0</v>
      </c>
      <c r="N16" s="469"/>
      <c r="O16" s="469"/>
      <c r="P16" s="468">
        <v>1</v>
      </c>
      <c r="Q16" s="468">
        <v>1</v>
      </c>
      <c r="R16" s="468">
        <v>0</v>
      </c>
      <c r="S16" s="468">
        <v>0</v>
      </c>
      <c r="T16" s="469"/>
      <c r="U16" s="469"/>
      <c r="V16" s="468">
        <v>0</v>
      </c>
      <c r="W16" s="469"/>
      <c r="X16" s="470"/>
    </row>
    <row r="17" spans="1:24" ht="15" customHeight="1" x14ac:dyDescent="0.15">
      <c r="A17" s="657"/>
      <c r="B17" s="659"/>
      <c r="C17" s="467" t="s">
        <v>368</v>
      </c>
      <c r="D17" s="468">
        <v>2</v>
      </c>
      <c r="E17" s="468">
        <v>2</v>
      </c>
      <c r="F17" s="468">
        <v>0</v>
      </c>
      <c r="G17" s="468">
        <v>0</v>
      </c>
      <c r="H17" s="469"/>
      <c r="I17" s="469"/>
      <c r="J17" s="468">
        <v>2</v>
      </c>
      <c r="K17" s="468">
        <v>2</v>
      </c>
      <c r="L17" s="468">
        <v>0</v>
      </c>
      <c r="M17" s="468">
        <v>0</v>
      </c>
      <c r="N17" s="469"/>
      <c r="O17" s="469"/>
      <c r="P17" s="468">
        <v>0</v>
      </c>
      <c r="Q17" s="469"/>
      <c r="R17" s="469"/>
      <c r="S17" s="468">
        <v>0</v>
      </c>
      <c r="T17" s="469"/>
      <c r="U17" s="469"/>
      <c r="V17" s="468">
        <v>0</v>
      </c>
      <c r="W17" s="469"/>
      <c r="X17" s="470"/>
    </row>
    <row r="18" spans="1:24" ht="15" customHeight="1" x14ac:dyDescent="0.15">
      <c r="A18" s="657"/>
      <c r="B18" s="659"/>
      <c r="C18" s="467" t="s">
        <v>369</v>
      </c>
      <c r="D18" s="468">
        <v>2</v>
      </c>
      <c r="E18" s="468">
        <v>2</v>
      </c>
      <c r="F18" s="468">
        <v>0</v>
      </c>
      <c r="G18" s="468">
        <v>0</v>
      </c>
      <c r="H18" s="469"/>
      <c r="I18" s="469"/>
      <c r="J18" s="468">
        <v>2</v>
      </c>
      <c r="K18" s="468">
        <v>2</v>
      </c>
      <c r="L18" s="468">
        <v>0</v>
      </c>
      <c r="M18" s="468">
        <v>0</v>
      </c>
      <c r="N18" s="469"/>
      <c r="O18" s="469"/>
      <c r="P18" s="468">
        <v>0</v>
      </c>
      <c r="Q18" s="469"/>
      <c r="R18" s="469"/>
      <c r="S18" s="468">
        <v>0</v>
      </c>
      <c r="T18" s="469"/>
      <c r="U18" s="469"/>
      <c r="V18" s="468">
        <v>0</v>
      </c>
      <c r="W18" s="469"/>
      <c r="X18" s="470"/>
    </row>
    <row r="19" spans="1:24" ht="15" customHeight="1" x14ac:dyDescent="0.15">
      <c r="A19" s="657"/>
      <c r="B19" s="659"/>
      <c r="C19" s="467" t="s">
        <v>370</v>
      </c>
      <c r="D19" s="468">
        <v>2</v>
      </c>
      <c r="E19" s="468">
        <v>2</v>
      </c>
      <c r="F19" s="468">
        <v>0</v>
      </c>
      <c r="G19" s="468">
        <v>0</v>
      </c>
      <c r="H19" s="469"/>
      <c r="I19" s="469"/>
      <c r="J19" s="468">
        <v>1</v>
      </c>
      <c r="K19" s="468">
        <v>1</v>
      </c>
      <c r="L19" s="468">
        <v>0</v>
      </c>
      <c r="M19" s="468">
        <v>0</v>
      </c>
      <c r="N19" s="469"/>
      <c r="O19" s="469"/>
      <c r="P19" s="468">
        <v>1</v>
      </c>
      <c r="Q19" s="468">
        <v>1</v>
      </c>
      <c r="R19" s="468">
        <v>0</v>
      </c>
      <c r="S19" s="468">
        <v>0</v>
      </c>
      <c r="T19" s="469"/>
      <c r="U19" s="469"/>
      <c r="V19" s="468">
        <v>0</v>
      </c>
      <c r="W19" s="469"/>
      <c r="X19" s="470"/>
    </row>
    <row r="20" spans="1:24" ht="15" customHeight="1" x14ac:dyDescent="0.15">
      <c r="A20" s="657"/>
      <c r="B20" s="659"/>
      <c r="C20" s="467" t="s">
        <v>371</v>
      </c>
      <c r="D20" s="468">
        <v>2</v>
      </c>
      <c r="E20" s="468">
        <v>2</v>
      </c>
      <c r="F20" s="468">
        <v>0</v>
      </c>
      <c r="G20" s="468">
        <v>0</v>
      </c>
      <c r="H20" s="469"/>
      <c r="I20" s="469"/>
      <c r="J20" s="468">
        <v>2</v>
      </c>
      <c r="K20" s="468">
        <v>2</v>
      </c>
      <c r="L20" s="468">
        <v>0</v>
      </c>
      <c r="M20" s="468">
        <v>0</v>
      </c>
      <c r="N20" s="469"/>
      <c r="O20" s="469"/>
      <c r="P20" s="468">
        <v>0</v>
      </c>
      <c r="Q20" s="469"/>
      <c r="R20" s="469"/>
      <c r="S20" s="468">
        <v>0</v>
      </c>
      <c r="T20" s="469"/>
      <c r="U20" s="469"/>
      <c r="V20" s="468">
        <v>0</v>
      </c>
      <c r="W20" s="469"/>
      <c r="X20" s="470"/>
    </row>
    <row r="21" spans="1:24" ht="15" customHeight="1" x14ac:dyDescent="0.15">
      <c r="A21" s="657"/>
      <c r="B21" s="659"/>
      <c r="C21" s="467" t="s">
        <v>372</v>
      </c>
      <c r="D21" s="468">
        <v>2</v>
      </c>
      <c r="E21" s="468">
        <v>2</v>
      </c>
      <c r="F21" s="468">
        <v>0</v>
      </c>
      <c r="G21" s="468">
        <v>0</v>
      </c>
      <c r="H21" s="469"/>
      <c r="I21" s="469"/>
      <c r="J21" s="468">
        <v>2</v>
      </c>
      <c r="K21" s="468">
        <v>2</v>
      </c>
      <c r="L21" s="468">
        <v>0</v>
      </c>
      <c r="M21" s="468">
        <v>0</v>
      </c>
      <c r="N21" s="469"/>
      <c r="O21" s="469"/>
      <c r="P21" s="468">
        <v>0</v>
      </c>
      <c r="Q21" s="469"/>
      <c r="R21" s="469"/>
      <c r="S21" s="468">
        <v>0</v>
      </c>
      <c r="T21" s="469"/>
      <c r="U21" s="469"/>
      <c r="V21" s="468">
        <v>0</v>
      </c>
      <c r="W21" s="469"/>
      <c r="X21" s="470"/>
    </row>
    <row r="22" spans="1:24" ht="15" customHeight="1" x14ac:dyDescent="0.15">
      <c r="A22" s="657"/>
      <c r="B22" s="659"/>
      <c r="C22" s="467" t="s">
        <v>373</v>
      </c>
      <c r="D22" s="468">
        <v>2</v>
      </c>
      <c r="E22" s="468">
        <v>2</v>
      </c>
      <c r="F22" s="468">
        <v>0</v>
      </c>
      <c r="G22" s="468">
        <v>0</v>
      </c>
      <c r="H22" s="469"/>
      <c r="I22" s="469"/>
      <c r="J22" s="468">
        <v>1</v>
      </c>
      <c r="K22" s="468">
        <v>1</v>
      </c>
      <c r="L22" s="468">
        <v>0</v>
      </c>
      <c r="M22" s="468">
        <v>0</v>
      </c>
      <c r="N22" s="469"/>
      <c r="O22" s="469"/>
      <c r="P22" s="468">
        <v>1</v>
      </c>
      <c r="Q22" s="468">
        <v>1</v>
      </c>
      <c r="R22" s="468">
        <v>0</v>
      </c>
      <c r="S22" s="468">
        <v>0</v>
      </c>
      <c r="T22" s="469"/>
      <c r="U22" s="469"/>
      <c r="V22" s="468">
        <v>0</v>
      </c>
      <c r="W22" s="469"/>
      <c r="X22" s="470"/>
    </row>
    <row r="23" spans="1:24" ht="15" customHeight="1" x14ac:dyDescent="0.15">
      <c r="A23" s="657"/>
      <c r="B23" s="659"/>
      <c r="C23" s="467" t="s">
        <v>374</v>
      </c>
      <c r="D23" s="468">
        <v>2</v>
      </c>
      <c r="E23" s="468">
        <v>2</v>
      </c>
      <c r="F23" s="468">
        <v>0</v>
      </c>
      <c r="G23" s="468">
        <v>0</v>
      </c>
      <c r="H23" s="469"/>
      <c r="I23" s="469"/>
      <c r="J23" s="468">
        <v>1</v>
      </c>
      <c r="K23" s="468">
        <v>1</v>
      </c>
      <c r="L23" s="468">
        <v>0</v>
      </c>
      <c r="M23" s="468">
        <v>0</v>
      </c>
      <c r="N23" s="469"/>
      <c r="O23" s="469"/>
      <c r="P23" s="468">
        <v>1</v>
      </c>
      <c r="Q23" s="468">
        <v>1</v>
      </c>
      <c r="R23" s="468">
        <v>0</v>
      </c>
      <c r="S23" s="468">
        <v>0</v>
      </c>
      <c r="T23" s="469"/>
      <c r="U23" s="469"/>
      <c r="V23" s="468">
        <v>0</v>
      </c>
      <c r="W23" s="469"/>
      <c r="X23" s="470"/>
    </row>
    <row r="24" spans="1:24" ht="15" customHeight="1" x14ac:dyDescent="0.15">
      <c r="A24" s="657"/>
      <c r="B24" s="659"/>
      <c r="C24" s="467" t="s">
        <v>375</v>
      </c>
      <c r="D24" s="468">
        <v>2</v>
      </c>
      <c r="E24" s="468">
        <v>2</v>
      </c>
      <c r="F24" s="468">
        <v>0</v>
      </c>
      <c r="G24" s="468">
        <v>0</v>
      </c>
      <c r="H24" s="469"/>
      <c r="I24" s="469"/>
      <c r="J24" s="468">
        <v>1</v>
      </c>
      <c r="K24" s="468">
        <v>1</v>
      </c>
      <c r="L24" s="468">
        <v>0</v>
      </c>
      <c r="M24" s="468">
        <v>0</v>
      </c>
      <c r="N24" s="469"/>
      <c r="O24" s="469"/>
      <c r="P24" s="468">
        <v>1</v>
      </c>
      <c r="Q24" s="468">
        <v>1</v>
      </c>
      <c r="R24" s="468">
        <v>0</v>
      </c>
      <c r="S24" s="468">
        <v>0</v>
      </c>
      <c r="T24" s="469"/>
      <c r="U24" s="469"/>
      <c r="V24" s="468">
        <v>0</v>
      </c>
      <c r="W24" s="469"/>
      <c r="X24" s="470"/>
    </row>
    <row r="25" spans="1:24" ht="15" customHeight="1" x14ac:dyDescent="0.15">
      <c r="A25" s="657"/>
      <c r="B25" s="659"/>
      <c r="C25" s="467" t="s">
        <v>376</v>
      </c>
      <c r="D25" s="468">
        <v>2</v>
      </c>
      <c r="E25" s="468">
        <v>2</v>
      </c>
      <c r="F25" s="468">
        <v>0</v>
      </c>
      <c r="G25" s="468">
        <v>0</v>
      </c>
      <c r="H25" s="469"/>
      <c r="I25" s="469"/>
      <c r="J25" s="468">
        <v>1</v>
      </c>
      <c r="K25" s="468">
        <v>1</v>
      </c>
      <c r="L25" s="468">
        <v>0</v>
      </c>
      <c r="M25" s="468">
        <v>0</v>
      </c>
      <c r="N25" s="469"/>
      <c r="O25" s="469"/>
      <c r="P25" s="468">
        <v>1</v>
      </c>
      <c r="Q25" s="468">
        <v>1</v>
      </c>
      <c r="R25" s="468">
        <v>0</v>
      </c>
      <c r="S25" s="468">
        <v>0</v>
      </c>
      <c r="T25" s="469"/>
      <c r="U25" s="469"/>
      <c r="V25" s="468">
        <v>0</v>
      </c>
      <c r="W25" s="469"/>
      <c r="X25" s="470"/>
    </row>
    <row r="26" spans="1:24" ht="15" customHeight="1" x14ac:dyDescent="0.15">
      <c r="A26" s="657"/>
      <c r="B26" s="659"/>
      <c r="C26" s="467" t="s">
        <v>377</v>
      </c>
      <c r="D26" s="468">
        <v>2</v>
      </c>
      <c r="E26" s="468">
        <v>2</v>
      </c>
      <c r="F26" s="468">
        <v>2</v>
      </c>
      <c r="G26" s="468">
        <v>0</v>
      </c>
      <c r="H26" s="469"/>
      <c r="I26" s="469"/>
      <c r="J26" s="468">
        <v>1</v>
      </c>
      <c r="K26" s="468">
        <v>1</v>
      </c>
      <c r="L26" s="468">
        <v>1</v>
      </c>
      <c r="M26" s="468">
        <v>0</v>
      </c>
      <c r="N26" s="469"/>
      <c r="O26" s="469"/>
      <c r="P26" s="468">
        <v>1</v>
      </c>
      <c r="Q26" s="468">
        <v>1</v>
      </c>
      <c r="R26" s="468">
        <v>1</v>
      </c>
      <c r="S26" s="468">
        <v>0</v>
      </c>
      <c r="T26" s="469"/>
      <c r="U26" s="469"/>
      <c r="V26" s="468">
        <v>0</v>
      </c>
      <c r="W26" s="469"/>
      <c r="X26" s="470"/>
    </row>
    <row r="27" spans="1:24" ht="15" customHeight="1" x14ac:dyDescent="0.15">
      <c r="A27" s="657"/>
      <c r="B27" s="659"/>
      <c r="C27" s="467" t="s">
        <v>378</v>
      </c>
      <c r="D27" s="468">
        <v>2</v>
      </c>
      <c r="E27" s="468">
        <v>2</v>
      </c>
      <c r="F27" s="468">
        <v>1</v>
      </c>
      <c r="G27" s="468">
        <v>0</v>
      </c>
      <c r="H27" s="469"/>
      <c r="I27" s="469"/>
      <c r="J27" s="468">
        <v>0</v>
      </c>
      <c r="K27" s="469"/>
      <c r="L27" s="469"/>
      <c r="M27" s="468">
        <v>0</v>
      </c>
      <c r="N27" s="469"/>
      <c r="O27" s="469"/>
      <c r="P27" s="468">
        <v>2</v>
      </c>
      <c r="Q27" s="468">
        <v>2</v>
      </c>
      <c r="R27" s="468">
        <v>0</v>
      </c>
      <c r="S27" s="468">
        <v>0</v>
      </c>
      <c r="T27" s="469"/>
      <c r="U27" s="469"/>
      <c r="V27" s="468">
        <v>0</v>
      </c>
      <c r="W27" s="469"/>
      <c r="X27" s="470"/>
    </row>
    <row r="28" spans="1:24" ht="15" customHeight="1" x14ac:dyDescent="0.15">
      <c r="A28" s="657"/>
      <c r="B28" s="659"/>
      <c r="C28" s="467" t="s">
        <v>379</v>
      </c>
      <c r="D28" s="468">
        <v>2</v>
      </c>
      <c r="E28" s="468">
        <v>2</v>
      </c>
      <c r="F28" s="468">
        <v>0</v>
      </c>
      <c r="G28" s="468">
        <v>0</v>
      </c>
      <c r="H28" s="469"/>
      <c r="I28" s="469"/>
      <c r="J28" s="468">
        <v>1</v>
      </c>
      <c r="K28" s="468">
        <v>1</v>
      </c>
      <c r="L28" s="468">
        <v>0</v>
      </c>
      <c r="M28" s="468">
        <v>0</v>
      </c>
      <c r="N28" s="469"/>
      <c r="O28" s="469"/>
      <c r="P28" s="468">
        <v>1</v>
      </c>
      <c r="Q28" s="468">
        <v>1</v>
      </c>
      <c r="R28" s="468">
        <v>0</v>
      </c>
      <c r="S28" s="468">
        <v>0</v>
      </c>
      <c r="T28" s="469"/>
      <c r="U28" s="469"/>
      <c r="V28" s="468">
        <v>0</v>
      </c>
      <c r="W28" s="469"/>
      <c r="X28" s="470"/>
    </row>
    <row r="29" spans="1:24" ht="15" customHeight="1" x14ac:dyDescent="0.15">
      <c r="A29" s="657"/>
      <c r="B29" s="659" t="s">
        <v>380</v>
      </c>
      <c r="C29" s="467" t="s">
        <v>57</v>
      </c>
      <c r="D29" s="468">
        <v>4</v>
      </c>
      <c r="E29" s="468">
        <v>0</v>
      </c>
      <c r="F29" s="468">
        <v>0</v>
      </c>
      <c r="G29" s="468">
        <v>0</v>
      </c>
      <c r="H29" s="469"/>
      <c r="I29" s="469"/>
      <c r="J29" s="468">
        <v>1</v>
      </c>
      <c r="K29" s="468">
        <v>0</v>
      </c>
      <c r="L29" s="468">
        <v>0</v>
      </c>
      <c r="M29" s="468">
        <v>0</v>
      </c>
      <c r="N29" s="469"/>
      <c r="O29" s="469"/>
      <c r="P29" s="468">
        <v>2</v>
      </c>
      <c r="Q29" s="468">
        <v>0</v>
      </c>
      <c r="R29" s="468">
        <v>0</v>
      </c>
      <c r="S29" s="468">
        <v>1</v>
      </c>
      <c r="T29" s="468">
        <v>0</v>
      </c>
      <c r="U29" s="468">
        <v>0</v>
      </c>
      <c r="V29" s="468">
        <v>0</v>
      </c>
      <c r="W29" s="469"/>
      <c r="X29" s="470"/>
    </row>
    <row r="30" spans="1:24" ht="15" customHeight="1" x14ac:dyDescent="0.15">
      <c r="A30" s="657"/>
      <c r="B30" s="659"/>
      <c r="C30" s="467" t="s">
        <v>381</v>
      </c>
      <c r="D30" s="468">
        <v>2</v>
      </c>
      <c r="E30" s="468">
        <v>0</v>
      </c>
      <c r="F30" s="468">
        <v>0</v>
      </c>
      <c r="G30" s="468">
        <v>0</v>
      </c>
      <c r="H30" s="469"/>
      <c r="I30" s="469"/>
      <c r="J30" s="468">
        <v>1</v>
      </c>
      <c r="K30" s="468">
        <v>0</v>
      </c>
      <c r="L30" s="468">
        <v>0</v>
      </c>
      <c r="M30" s="468">
        <v>0</v>
      </c>
      <c r="N30" s="469"/>
      <c r="O30" s="469"/>
      <c r="P30" s="468">
        <v>1</v>
      </c>
      <c r="Q30" s="468">
        <v>0</v>
      </c>
      <c r="R30" s="468">
        <v>0</v>
      </c>
      <c r="S30" s="468">
        <v>0</v>
      </c>
      <c r="T30" s="469"/>
      <c r="U30" s="469"/>
      <c r="V30" s="468">
        <v>0</v>
      </c>
      <c r="W30" s="469"/>
      <c r="X30" s="470"/>
    </row>
    <row r="31" spans="1:24" ht="15" customHeight="1" x14ac:dyDescent="0.15">
      <c r="A31" s="657"/>
      <c r="B31" s="659"/>
      <c r="C31" s="467" t="s">
        <v>382</v>
      </c>
      <c r="D31" s="468">
        <v>2</v>
      </c>
      <c r="E31" s="468">
        <v>0</v>
      </c>
      <c r="F31" s="468">
        <v>0</v>
      </c>
      <c r="G31" s="468">
        <v>0</v>
      </c>
      <c r="H31" s="469"/>
      <c r="I31" s="469"/>
      <c r="J31" s="468">
        <v>0</v>
      </c>
      <c r="K31" s="469"/>
      <c r="L31" s="469"/>
      <c r="M31" s="468">
        <v>0</v>
      </c>
      <c r="N31" s="469"/>
      <c r="O31" s="469"/>
      <c r="P31" s="468">
        <v>1</v>
      </c>
      <c r="Q31" s="468">
        <v>0</v>
      </c>
      <c r="R31" s="468">
        <v>0</v>
      </c>
      <c r="S31" s="468">
        <v>1</v>
      </c>
      <c r="T31" s="468">
        <v>0</v>
      </c>
      <c r="U31" s="468">
        <v>0</v>
      </c>
      <c r="V31" s="468">
        <v>0</v>
      </c>
      <c r="W31" s="469"/>
      <c r="X31" s="470"/>
    </row>
    <row r="32" spans="1:24" ht="15" customHeight="1" x14ac:dyDescent="0.15">
      <c r="A32" s="657"/>
      <c r="B32" s="659" t="s">
        <v>383</v>
      </c>
      <c r="C32" s="467" t="s">
        <v>57</v>
      </c>
      <c r="D32" s="468">
        <v>4</v>
      </c>
      <c r="E32" s="468">
        <v>0</v>
      </c>
      <c r="F32" s="468">
        <v>0</v>
      </c>
      <c r="G32" s="468">
        <v>0</v>
      </c>
      <c r="H32" s="469"/>
      <c r="I32" s="469"/>
      <c r="J32" s="468">
        <v>0</v>
      </c>
      <c r="K32" s="469"/>
      <c r="L32" s="469"/>
      <c r="M32" s="468">
        <v>0</v>
      </c>
      <c r="N32" s="469"/>
      <c r="O32" s="469"/>
      <c r="P32" s="468">
        <v>4</v>
      </c>
      <c r="Q32" s="468">
        <v>0</v>
      </c>
      <c r="R32" s="468">
        <v>0</v>
      </c>
      <c r="S32" s="468">
        <v>0</v>
      </c>
      <c r="T32" s="469"/>
      <c r="U32" s="469"/>
      <c r="V32" s="468">
        <v>0</v>
      </c>
      <c r="W32" s="469"/>
      <c r="X32" s="470"/>
    </row>
    <row r="33" spans="1:24" ht="15" customHeight="1" x14ac:dyDescent="0.15">
      <c r="A33" s="657"/>
      <c r="B33" s="659"/>
      <c r="C33" s="467" t="s">
        <v>384</v>
      </c>
      <c r="D33" s="468">
        <v>2</v>
      </c>
      <c r="E33" s="468">
        <v>0</v>
      </c>
      <c r="F33" s="468">
        <v>0</v>
      </c>
      <c r="G33" s="468">
        <v>0</v>
      </c>
      <c r="H33" s="469"/>
      <c r="I33" s="469"/>
      <c r="J33" s="468">
        <v>0</v>
      </c>
      <c r="K33" s="469"/>
      <c r="L33" s="469"/>
      <c r="M33" s="468">
        <v>0</v>
      </c>
      <c r="N33" s="469"/>
      <c r="O33" s="469"/>
      <c r="P33" s="468">
        <v>2</v>
      </c>
      <c r="Q33" s="468">
        <v>0</v>
      </c>
      <c r="R33" s="468">
        <v>0</v>
      </c>
      <c r="S33" s="468">
        <v>0</v>
      </c>
      <c r="T33" s="469"/>
      <c r="U33" s="469"/>
      <c r="V33" s="468">
        <v>0</v>
      </c>
      <c r="W33" s="469"/>
      <c r="X33" s="470"/>
    </row>
    <row r="34" spans="1:24" ht="15" customHeight="1" x14ac:dyDescent="0.15">
      <c r="A34" s="657"/>
      <c r="B34" s="659"/>
      <c r="C34" s="467" t="s">
        <v>385</v>
      </c>
      <c r="D34" s="468">
        <v>2</v>
      </c>
      <c r="E34" s="468">
        <v>0</v>
      </c>
      <c r="F34" s="468">
        <v>0</v>
      </c>
      <c r="G34" s="468">
        <v>0</v>
      </c>
      <c r="H34" s="469"/>
      <c r="I34" s="469"/>
      <c r="J34" s="468">
        <v>0</v>
      </c>
      <c r="K34" s="469"/>
      <c r="L34" s="469"/>
      <c r="M34" s="468">
        <v>0</v>
      </c>
      <c r="N34" s="469"/>
      <c r="O34" s="469"/>
      <c r="P34" s="468">
        <v>2</v>
      </c>
      <c r="Q34" s="468">
        <v>0</v>
      </c>
      <c r="R34" s="468">
        <v>0</v>
      </c>
      <c r="S34" s="468">
        <v>0</v>
      </c>
      <c r="T34" s="469"/>
      <c r="U34" s="469"/>
      <c r="V34" s="468">
        <v>0</v>
      </c>
      <c r="W34" s="469"/>
      <c r="X34" s="470"/>
    </row>
    <row r="35" spans="1:24" ht="15" customHeight="1" x14ac:dyDescent="0.15">
      <c r="A35" s="657"/>
      <c r="B35" s="659" t="s">
        <v>386</v>
      </c>
      <c r="C35" s="467" t="s">
        <v>57</v>
      </c>
      <c r="D35" s="468">
        <v>5</v>
      </c>
      <c r="E35" s="468">
        <v>3</v>
      </c>
      <c r="F35" s="468">
        <v>0</v>
      </c>
      <c r="G35" s="468">
        <v>0</v>
      </c>
      <c r="H35" s="469"/>
      <c r="I35" s="469"/>
      <c r="J35" s="468">
        <v>1</v>
      </c>
      <c r="K35" s="468">
        <v>0</v>
      </c>
      <c r="L35" s="468">
        <v>0</v>
      </c>
      <c r="M35" s="468">
        <v>0</v>
      </c>
      <c r="N35" s="469"/>
      <c r="O35" s="469"/>
      <c r="P35" s="468">
        <v>4</v>
      </c>
      <c r="Q35" s="468">
        <v>3</v>
      </c>
      <c r="R35" s="468">
        <v>0</v>
      </c>
      <c r="S35" s="468">
        <v>0</v>
      </c>
      <c r="T35" s="469"/>
      <c r="U35" s="469"/>
      <c r="V35" s="468">
        <v>0</v>
      </c>
      <c r="W35" s="469"/>
      <c r="X35" s="470"/>
    </row>
    <row r="36" spans="1:24" ht="15" customHeight="1" x14ac:dyDescent="0.15">
      <c r="A36" s="657"/>
      <c r="B36" s="659"/>
      <c r="C36" s="467" t="s">
        <v>387</v>
      </c>
      <c r="D36" s="468">
        <v>1</v>
      </c>
      <c r="E36" s="468">
        <v>0</v>
      </c>
      <c r="F36" s="468">
        <v>0</v>
      </c>
      <c r="G36" s="468">
        <v>0</v>
      </c>
      <c r="H36" s="469"/>
      <c r="I36" s="469"/>
      <c r="J36" s="468">
        <v>0</v>
      </c>
      <c r="K36" s="469"/>
      <c r="L36" s="469"/>
      <c r="M36" s="468">
        <v>0</v>
      </c>
      <c r="N36" s="469"/>
      <c r="O36" s="469"/>
      <c r="P36" s="468">
        <v>1</v>
      </c>
      <c r="Q36" s="468">
        <v>0</v>
      </c>
      <c r="R36" s="468">
        <v>0</v>
      </c>
      <c r="S36" s="468">
        <v>0</v>
      </c>
      <c r="T36" s="469"/>
      <c r="U36" s="469"/>
      <c r="V36" s="468">
        <v>0</v>
      </c>
      <c r="W36" s="469"/>
      <c r="X36" s="470"/>
    </row>
    <row r="37" spans="1:24" ht="15" customHeight="1" x14ac:dyDescent="0.15">
      <c r="A37" s="657"/>
      <c r="B37" s="659"/>
      <c r="C37" s="467" t="s">
        <v>388</v>
      </c>
      <c r="D37" s="468">
        <v>1</v>
      </c>
      <c r="E37" s="468">
        <v>0</v>
      </c>
      <c r="F37" s="468">
        <v>0</v>
      </c>
      <c r="G37" s="468">
        <v>0</v>
      </c>
      <c r="H37" s="469"/>
      <c r="I37" s="469"/>
      <c r="J37" s="468">
        <v>1</v>
      </c>
      <c r="K37" s="468">
        <v>0</v>
      </c>
      <c r="L37" s="468">
        <v>0</v>
      </c>
      <c r="M37" s="468">
        <v>0</v>
      </c>
      <c r="N37" s="469"/>
      <c r="O37" s="469"/>
      <c r="P37" s="468">
        <v>0</v>
      </c>
      <c r="Q37" s="469"/>
      <c r="R37" s="469"/>
      <c r="S37" s="468">
        <v>0</v>
      </c>
      <c r="T37" s="469"/>
      <c r="U37" s="469"/>
      <c r="V37" s="468">
        <v>0</v>
      </c>
      <c r="W37" s="469"/>
      <c r="X37" s="470"/>
    </row>
    <row r="38" spans="1:24" ht="15" customHeight="1" x14ac:dyDescent="0.15">
      <c r="A38" s="657"/>
      <c r="B38" s="659"/>
      <c r="C38" s="467" t="s">
        <v>389</v>
      </c>
      <c r="D38" s="468">
        <v>1</v>
      </c>
      <c r="E38" s="468">
        <v>1</v>
      </c>
      <c r="F38" s="468">
        <v>0</v>
      </c>
      <c r="G38" s="468">
        <v>0</v>
      </c>
      <c r="H38" s="469"/>
      <c r="I38" s="469"/>
      <c r="J38" s="468">
        <v>0</v>
      </c>
      <c r="K38" s="469"/>
      <c r="L38" s="469"/>
      <c r="M38" s="468">
        <v>0</v>
      </c>
      <c r="N38" s="469"/>
      <c r="O38" s="469"/>
      <c r="P38" s="468">
        <v>1</v>
      </c>
      <c r="Q38" s="468">
        <v>1</v>
      </c>
      <c r="R38" s="468">
        <v>0</v>
      </c>
      <c r="S38" s="468">
        <v>0</v>
      </c>
      <c r="T38" s="469"/>
      <c r="U38" s="469"/>
      <c r="V38" s="468">
        <v>0</v>
      </c>
      <c r="W38" s="469"/>
      <c r="X38" s="470"/>
    </row>
    <row r="39" spans="1:24" ht="15" customHeight="1" x14ac:dyDescent="0.15">
      <c r="A39" s="657"/>
      <c r="B39" s="659"/>
      <c r="C39" s="467" t="s">
        <v>390</v>
      </c>
      <c r="D39" s="468">
        <v>1</v>
      </c>
      <c r="E39" s="468">
        <v>1</v>
      </c>
      <c r="F39" s="468">
        <v>0</v>
      </c>
      <c r="G39" s="468">
        <v>0</v>
      </c>
      <c r="H39" s="469"/>
      <c r="I39" s="469"/>
      <c r="J39" s="468">
        <v>0</v>
      </c>
      <c r="K39" s="469"/>
      <c r="L39" s="469"/>
      <c r="M39" s="468">
        <v>0</v>
      </c>
      <c r="N39" s="469"/>
      <c r="O39" s="469"/>
      <c r="P39" s="468">
        <v>1</v>
      </c>
      <c r="Q39" s="468">
        <v>1</v>
      </c>
      <c r="R39" s="468">
        <v>0</v>
      </c>
      <c r="S39" s="468">
        <v>0</v>
      </c>
      <c r="T39" s="469"/>
      <c r="U39" s="469"/>
      <c r="V39" s="468">
        <v>0</v>
      </c>
      <c r="W39" s="469"/>
      <c r="X39" s="470"/>
    </row>
    <row r="40" spans="1:24" ht="15" customHeight="1" x14ac:dyDescent="0.15">
      <c r="A40" s="657"/>
      <c r="B40" s="659"/>
      <c r="C40" s="467" t="s">
        <v>391</v>
      </c>
      <c r="D40" s="468">
        <v>1</v>
      </c>
      <c r="E40" s="468">
        <v>1</v>
      </c>
      <c r="F40" s="468">
        <v>0</v>
      </c>
      <c r="G40" s="468">
        <v>0</v>
      </c>
      <c r="H40" s="469"/>
      <c r="I40" s="469"/>
      <c r="J40" s="468">
        <v>0</v>
      </c>
      <c r="K40" s="469"/>
      <c r="L40" s="469"/>
      <c r="M40" s="468">
        <v>0</v>
      </c>
      <c r="N40" s="469"/>
      <c r="O40" s="469"/>
      <c r="P40" s="468">
        <v>1</v>
      </c>
      <c r="Q40" s="468">
        <v>1</v>
      </c>
      <c r="R40" s="468">
        <v>0</v>
      </c>
      <c r="S40" s="468">
        <v>0</v>
      </c>
      <c r="T40" s="469"/>
      <c r="U40" s="469"/>
      <c r="V40" s="468">
        <v>0</v>
      </c>
      <c r="W40" s="469"/>
      <c r="X40" s="470"/>
    </row>
    <row r="41" spans="1:24" ht="15" customHeight="1" x14ac:dyDescent="0.15">
      <c r="A41" s="657"/>
      <c r="B41" s="659" t="s">
        <v>392</v>
      </c>
      <c r="C41" s="467" t="s">
        <v>57</v>
      </c>
      <c r="D41" s="468">
        <v>1</v>
      </c>
      <c r="E41" s="468">
        <v>0</v>
      </c>
      <c r="F41" s="468">
        <v>0</v>
      </c>
      <c r="G41" s="468">
        <v>0</v>
      </c>
      <c r="H41" s="469"/>
      <c r="I41" s="469"/>
      <c r="J41" s="468">
        <v>0</v>
      </c>
      <c r="K41" s="469"/>
      <c r="L41" s="469"/>
      <c r="M41" s="468">
        <v>0</v>
      </c>
      <c r="N41" s="469"/>
      <c r="O41" s="469"/>
      <c r="P41" s="468">
        <v>1</v>
      </c>
      <c r="Q41" s="468">
        <v>0</v>
      </c>
      <c r="R41" s="468">
        <v>0</v>
      </c>
      <c r="S41" s="468">
        <v>0</v>
      </c>
      <c r="T41" s="469"/>
      <c r="U41" s="469"/>
      <c r="V41" s="468">
        <v>0</v>
      </c>
      <c r="W41" s="469"/>
      <c r="X41" s="470"/>
    </row>
    <row r="42" spans="1:24" ht="15" customHeight="1" x14ac:dyDescent="0.15">
      <c r="A42" s="657"/>
      <c r="B42" s="659"/>
      <c r="C42" s="467" t="s">
        <v>393</v>
      </c>
      <c r="D42" s="468">
        <v>1</v>
      </c>
      <c r="E42" s="468">
        <v>0</v>
      </c>
      <c r="F42" s="468">
        <v>0</v>
      </c>
      <c r="G42" s="468">
        <v>0</v>
      </c>
      <c r="H42" s="469"/>
      <c r="I42" s="469"/>
      <c r="J42" s="468">
        <v>0</v>
      </c>
      <c r="K42" s="469"/>
      <c r="L42" s="469"/>
      <c r="M42" s="468">
        <v>0</v>
      </c>
      <c r="N42" s="469"/>
      <c r="O42" s="469"/>
      <c r="P42" s="468">
        <v>1</v>
      </c>
      <c r="Q42" s="468">
        <v>0</v>
      </c>
      <c r="R42" s="468">
        <v>0</v>
      </c>
      <c r="S42" s="468">
        <v>0</v>
      </c>
      <c r="T42" s="469"/>
      <c r="U42" s="469"/>
      <c r="V42" s="468">
        <v>0</v>
      </c>
      <c r="W42" s="469"/>
      <c r="X42" s="470"/>
    </row>
    <row r="43" spans="1:24" ht="15" customHeight="1" x14ac:dyDescent="0.15">
      <c r="A43" s="657"/>
      <c r="B43" s="659" t="s">
        <v>394</v>
      </c>
      <c r="C43" s="467" t="s">
        <v>57</v>
      </c>
      <c r="D43" s="468">
        <v>10</v>
      </c>
      <c r="E43" s="468">
        <v>0</v>
      </c>
      <c r="F43" s="468">
        <v>0</v>
      </c>
      <c r="G43" s="468">
        <v>0</v>
      </c>
      <c r="H43" s="469"/>
      <c r="I43" s="469"/>
      <c r="J43" s="468">
        <v>3</v>
      </c>
      <c r="K43" s="468">
        <v>0</v>
      </c>
      <c r="L43" s="468">
        <v>0</v>
      </c>
      <c r="M43" s="468">
        <v>0</v>
      </c>
      <c r="N43" s="469"/>
      <c r="O43" s="469"/>
      <c r="P43" s="468">
        <v>7</v>
      </c>
      <c r="Q43" s="468">
        <v>0</v>
      </c>
      <c r="R43" s="468">
        <v>0</v>
      </c>
      <c r="S43" s="468">
        <v>0</v>
      </c>
      <c r="T43" s="469"/>
      <c r="U43" s="469"/>
      <c r="V43" s="468">
        <v>0</v>
      </c>
      <c r="W43" s="469"/>
      <c r="X43" s="470"/>
    </row>
    <row r="44" spans="1:24" ht="15" customHeight="1" x14ac:dyDescent="0.15">
      <c r="A44" s="657"/>
      <c r="B44" s="659"/>
      <c r="C44" s="467" t="s">
        <v>395</v>
      </c>
      <c r="D44" s="468">
        <v>2</v>
      </c>
      <c r="E44" s="468">
        <v>0</v>
      </c>
      <c r="F44" s="468">
        <v>0</v>
      </c>
      <c r="G44" s="468">
        <v>0</v>
      </c>
      <c r="H44" s="469"/>
      <c r="I44" s="469"/>
      <c r="J44" s="468">
        <v>0</v>
      </c>
      <c r="K44" s="469"/>
      <c r="L44" s="469"/>
      <c r="M44" s="468">
        <v>0</v>
      </c>
      <c r="N44" s="469"/>
      <c r="O44" s="469"/>
      <c r="P44" s="468">
        <v>2</v>
      </c>
      <c r="Q44" s="468">
        <v>0</v>
      </c>
      <c r="R44" s="468">
        <v>0</v>
      </c>
      <c r="S44" s="468">
        <v>0</v>
      </c>
      <c r="T44" s="469"/>
      <c r="U44" s="469"/>
      <c r="V44" s="468">
        <v>0</v>
      </c>
      <c r="W44" s="469"/>
      <c r="X44" s="470"/>
    </row>
    <row r="45" spans="1:24" ht="15" customHeight="1" x14ac:dyDescent="0.15">
      <c r="A45" s="657"/>
      <c r="B45" s="659"/>
      <c r="C45" s="467" t="s">
        <v>396</v>
      </c>
      <c r="D45" s="468">
        <v>2</v>
      </c>
      <c r="E45" s="468">
        <v>0</v>
      </c>
      <c r="F45" s="468">
        <v>0</v>
      </c>
      <c r="G45" s="468">
        <v>0</v>
      </c>
      <c r="H45" s="469"/>
      <c r="I45" s="469"/>
      <c r="J45" s="468">
        <v>0</v>
      </c>
      <c r="K45" s="469"/>
      <c r="L45" s="469"/>
      <c r="M45" s="468">
        <v>0</v>
      </c>
      <c r="N45" s="469"/>
      <c r="O45" s="469"/>
      <c r="P45" s="468">
        <v>2</v>
      </c>
      <c r="Q45" s="468">
        <v>0</v>
      </c>
      <c r="R45" s="468">
        <v>0</v>
      </c>
      <c r="S45" s="468">
        <v>0</v>
      </c>
      <c r="T45" s="469"/>
      <c r="U45" s="469"/>
      <c r="V45" s="468">
        <v>0</v>
      </c>
      <c r="W45" s="469"/>
      <c r="X45" s="470"/>
    </row>
    <row r="46" spans="1:24" ht="15" customHeight="1" x14ac:dyDescent="0.15">
      <c r="A46" s="657"/>
      <c r="B46" s="659"/>
      <c r="C46" s="467" t="s">
        <v>397</v>
      </c>
      <c r="D46" s="468">
        <v>2</v>
      </c>
      <c r="E46" s="468">
        <v>0</v>
      </c>
      <c r="F46" s="468">
        <v>0</v>
      </c>
      <c r="G46" s="468">
        <v>0</v>
      </c>
      <c r="H46" s="469"/>
      <c r="I46" s="469"/>
      <c r="J46" s="468">
        <v>1</v>
      </c>
      <c r="K46" s="468">
        <v>0</v>
      </c>
      <c r="L46" s="468">
        <v>0</v>
      </c>
      <c r="M46" s="468">
        <v>0</v>
      </c>
      <c r="N46" s="469"/>
      <c r="O46" s="469"/>
      <c r="P46" s="468">
        <v>1</v>
      </c>
      <c r="Q46" s="468">
        <v>0</v>
      </c>
      <c r="R46" s="468">
        <v>0</v>
      </c>
      <c r="S46" s="468">
        <v>0</v>
      </c>
      <c r="T46" s="469"/>
      <c r="U46" s="469"/>
      <c r="V46" s="468">
        <v>0</v>
      </c>
      <c r="W46" s="469"/>
      <c r="X46" s="470"/>
    </row>
    <row r="47" spans="1:24" ht="15" customHeight="1" x14ac:dyDescent="0.15">
      <c r="A47" s="657"/>
      <c r="B47" s="659"/>
      <c r="C47" s="467" t="s">
        <v>398</v>
      </c>
      <c r="D47" s="468">
        <v>2</v>
      </c>
      <c r="E47" s="468">
        <v>0</v>
      </c>
      <c r="F47" s="468">
        <v>0</v>
      </c>
      <c r="G47" s="468">
        <v>0</v>
      </c>
      <c r="H47" s="469"/>
      <c r="I47" s="469"/>
      <c r="J47" s="468">
        <v>0</v>
      </c>
      <c r="K47" s="469"/>
      <c r="L47" s="469"/>
      <c r="M47" s="468">
        <v>0</v>
      </c>
      <c r="N47" s="469"/>
      <c r="O47" s="469"/>
      <c r="P47" s="468">
        <v>2</v>
      </c>
      <c r="Q47" s="468">
        <v>0</v>
      </c>
      <c r="R47" s="468">
        <v>0</v>
      </c>
      <c r="S47" s="468">
        <v>0</v>
      </c>
      <c r="T47" s="469"/>
      <c r="U47" s="469"/>
      <c r="V47" s="468">
        <v>0</v>
      </c>
      <c r="W47" s="469"/>
      <c r="X47" s="470"/>
    </row>
    <row r="48" spans="1:24" ht="15" customHeight="1" x14ac:dyDescent="0.15">
      <c r="A48" s="657"/>
      <c r="B48" s="659"/>
      <c r="C48" s="467" t="s">
        <v>399</v>
      </c>
      <c r="D48" s="468">
        <v>2</v>
      </c>
      <c r="E48" s="468">
        <v>0</v>
      </c>
      <c r="F48" s="468">
        <v>0</v>
      </c>
      <c r="G48" s="468">
        <v>0</v>
      </c>
      <c r="H48" s="469"/>
      <c r="I48" s="469"/>
      <c r="J48" s="468">
        <v>2</v>
      </c>
      <c r="K48" s="468">
        <v>0</v>
      </c>
      <c r="L48" s="468">
        <v>0</v>
      </c>
      <c r="M48" s="468">
        <v>0</v>
      </c>
      <c r="N48" s="469"/>
      <c r="O48" s="469"/>
      <c r="P48" s="468">
        <v>0</v>
      </c>
      <c r="Q48" s="469"/>
      <c r="R48" s="469"/>
      <c r="S48" s="468">
        <v>0</v>
      </c>
      <c r="T48" s="469"/>
      <c r="U48" s="469"/>
      <c r="V48" s="468">
        <v>0</v>
      </c>
      <c r="W48" s="469"/>
      <c r="X48" s="470"/>
    </row>
    <row r="49" spans="1:24" ht="15" customHeight="1" x14ac:dyDescent="0.15">
      <c r="A49" s="657"/>
      <c r="B49" s="659" t="s">
        <v>400</v>
      </c>
      <c r="C49" s="467" t="s">
        <v>57</v>
      </c>
      <c r="D49" s="468">
        <v>26.999999999999996</v>
      </c>
      <c r="E49" s="468">
        <v>21</v>
      </c>
      <c r="F49" s="468">
        <v>0</v>
      </c>
      <c r="G49" s="468">
        <v>1.0000000000000002</v>
      </c>
      <c r="H49" s="468">
        <v>1</v>
      </c>
      <c r="I49" s="468">
        <v>0</v>
      </c>
      <c r="J49" s="468">
        <v>7</v>
      </c>
      <c r="K49" s="468">
        <v>6.9999999999999991</v>
      </c>
      <c r="L49" s="468">
        <v>0</v>
      </c>
      <c r="M49" s="468">
        <v>0</v>
      </c>
      <c r="N49" s="469"/>
      <c r="O49" s="469"/>
      <c r="P49" s="468">
        <v>18</v>
      </c>
      <c r="Q49" s="468">
        <v>13</v>
      </c>
      <c r="R49" s="468">
        <v>0</v>
      </c>
      <c r="S49" s="468">
        <v>1</v>
      </c>
      <c r="T49" s="468">
        <v>0</v>
      </c>
      <c r="U49" s="468">
        <v>0</v>
      </c>
      <c r="V49" s="468">
        <v>0</v>
      </c>
      <c r="W49" s="469"/>
      <c r="X49" s="470"/>
    </row>
    <row r="50" spans="1:24" ht="15" customHeight="1" x14ac:dyDescent="0.15">
      <c r="A50" s="657"/>
      <c r="B50" s="659"/>
      <c r="C50" s="467" t="s">
        <v>401</v>
      </c>
      <c r="D50" s="468">
        <v>2</v>
      </c>
      <c r="E50" s="468">
        <v>1</v>
      </c>
      <c r="F50" s="468">
        <v>0</v>
      </c>
      <c r="G50" s="468">
        <v>0</v>
      </c>
      <c r="H50" s="469"/>
      <c r="I50" s="469"/>
      <c r="J50" s="468">
        <v>0</v>
      </c>
      <c r="K50" s="469"/>
      <c r="L50" s="469"/>
      <c r="M50" s="468">
        <v>0</v>
      </c>
      <c r="N50" s="469"/>
      <c r="O50" s="469"/>
      <c r="P50" s="468">
        <v>2</v>
      </c>
      <c r="Q50" s="468">
        <v>1</v>
      </c>
      <c r="R50" s="468">
        <v>0</v>
      </c>
      <c r="S50" s="468">
        <v>0</v>
      </c>
      <c r="T50" s="469"/>
      <c r="U50" s="469"/>
      <c r="V50" s="468">
        <v>0</v>
      </c>
      <c r="W50" s="469"/>
      <c r="X50" s="470"/>
    </row>
    <row r="51" spans="1:24" ht="15" customHeight="1" x14ac:dyDescent="0.15">
      <c r="A51" s="657"/>
      <c r="B51" s="659"/>
      <c r="C51" s="467" t="s">
        <v>402</v>
      </c>
      <c r="D51" s="468">
        <v>2</v>
      </c>
      <c r="E51" s="468">
        <v>2</v>
      </c>
      <c r="F51" s="468">
        <v>0</v>
      </c>
      <c r="G51" s="468">
        <v>0</v>
      </c>
      <c r="H51" s="469"/>
      <c r="I51" s="469"/>
      <c r="J51" s="468">
        <v>0</v>
      </c>
      <c r="K51" s="469"/>
      <c r="L51" s="469"/>
      <c r="M51" s="468">
        <v>0</v>
      </c>
      <c r="N51" s="469"/>
      <c r="O51" s="469"/>
      <c r="P51" s="468">
        <v>2</v>
      </c>
      <c r="Q51" s="468">
        <v>2</v>
      </c>
      <c r="R51" s="468">
        <v>0</v>
      </c>
      <c r="S51" s="468">
        <v>0</v>
      </c>
      <c r="T51" s="469"/>
      <c r="U51" s="469"/>
      <c r="V51" s="468">
        <v>0</v>
      </c>
      <c r="W51" s="469"/>
      <c r="X51" s="470"/>
    </row>
    <row r="52" spans="1:24" ht="15" customHeight="1" x14ac:dyDescent="0.15">
      <c r="A52" s="657"/>
      <c r="B52" s="659"/>
      <c r="C52" s="467" t="s">
        <v>403</v>
      </c>
      <c r="D52" s="468">
        <v>2</v>
      </c>
      <c r="E52" s="468">
        <v>0</v>
      </c>
      <c r="F52" s="468">
        <v>0</v>
      </c>
      <c r="G52" s="468">
        <v>0</v>
      </c>
      <c r="H52" s="469"/>
      <c r="I52" s="469"/>
      <c r="J52" s="468">
        <v>0</v>
      </c>
      <c r="K52" s="469"/>
      <c r="L52" s="469"/>
      <c r="M52" s="468">
        <v>0</v>
      </c>
      <c r="N52" s="469"/>
      <c r="O52" s="469"/>
      <c r="P52" s="468">
        <v>2</v>
      </c>
      <c r="Q52" s="468">
        <v>0</v>
      </c>
      <c r="R52" s="468">
        <v>0</v>
      </c>
      <c r="S52" s="468">
        <v>0</v>
      </c>
      <c r="T52" s="469"/>
      <c r="U52" s="469"/>
      <c r="V52" s="468">
        <v>0</v>
      </c>
      <c r="W52" s="469"/>
      <c r="X52" s="470"/>
    </row>
    <row r="53" spans="1:24" ht="15" customHeight="1" x14ac:dyDescent="0.15">
      <c r="A53" s="657"/>
      <c r="B53" s="659"/>
      <c r="C53" s="467" t="s">
        <v>404</v>
      </c>
      <c r="D53" s="468">
        <v>2</v>
      </c>
      <c r="E53" s="468">
        <v>2</v>
      </c>
      <c r="F53" s="468">
        <v>0</v>
      </c>
      <c r="G53" s="468">
        <v>0</v>
      </c>
      <c r="H53" s="469"/>
      <c r="I53" s="469"/>
      <c r="J53" s="468">
        <v>0</v>
      </c>
      <c r="K53" s="469"/>
      <c r="L53" s="469"/>
      <c r="M53" s="468">
        <v>0</v>
      </c>
      <c r="N53" s="469"/>
      <c r="O53" s="469"/>
      <c r="P53" s="468">
        <v>2</v>
      </c>
      <c r="Q53" s="468">
        <v>2</v>
      </c>
      <c r="R53" s="468">
        <v>0</v>
      </c>
      <c r="S53" s="468">
        <v>0</v>
      </c>
      <c r="T53" s="469"/>
      <c r="U53" s="469"/>
      <c r="V53" s="468">
        <v>0</v>
      </c>
      <c r="W53" s="469"/>
      <c r="X53" s="470"/>
    </row>
    <row r="54" spans="1:24" ht="15" customHeight="1" x14ac:dyDescent="0.15">
      <c r="A54" s="657"/>
      <c r="B54" s="659"/>
      <c r="C54" s="467" t="s">
        <v>405</v>
      </c>
      <c r="D54" s="468">
        <v>2</v>
      </c>
      <c r="E54" s="468">
        <v>2</v>
      </c>
      <c r="F54" s="468">
        <v>0</v>
      </c>
      <c r="G54" s="468">
        <v>0</v>
      </c>
      <c r="H54" s="469"/>
      <c r="I54" s="469"/>
      <c r="J54" s="468">
        <v>1</v>
      </c>
      <c r="K54" s="468">
        <v>1</v>
      </c>
      <c r="L54" s="468">
        <v>0</v>
      </c>
      <c r="M54" s="468">
        <v>0</v>
      </c>
      <c r="N54" s="469"/>
      <c r="O54" s="469"/>
      <c r="P54" s="468">
        <v>1</v>
      </c>
      <c r="Q54" s="468">
        <v>1</v>
      </c>
      <c r="R54" s="468">
        <v>0</v>
      </c>
      <c r="S54" s="468">
        <v>0</v>
      </c>
      <c r="T54" s="469"/>
      <c r="U54" s="469"/>
      <c r="V54" s="468">
        <v>0</v>
      </c>
      <c r="W54" s="469"/>
      <c r="X54" s="470"/>
    </row>
    <row r="55" spans="1:24" ht="15" customHeight="1" x14ac:dyDescent="0.15">
      <c r="A55" s="657"/>
      <c r="B55" s="659"/>
      <c r="C55" s="467" t="s">
        <v>406</v>
      </c>
      <c r="D55" s="468">
        <v>2</v>
      </c>
      <c r="E55" s="468">
        <v>1</v>
      </c>
      <c r="F55" s="468">
        <v>0</v>
      </c>
      <c r="G55" s="468">
        <v>0</v>
      </c>
      <c r="H55" s="469"/>
      <c r="I55" s="469"/>
      <c r="J55" s="468">
        <v>0</v>
      </c>
      <c r="K55" s="469"/>
      <c r="L55" s="469"/>
      <c r="M55" s="468">
        <v>0</v>
      </c>
      <c r="N55" s="469"/>
      <c r="O55" s="469"/>
      <c r="P55" s="468">
        <v>2</v>
      </c>
      <c r="Q55" s="468">
        <v>1</v>
      </c>
      <c r="R55" s="468">
        <v>0</v>
      </c>
      <c r="S55" s="468">
        <v>0</v>
      </c>
      <c r="T55" s="469"/>
      <c r="U55" s="469"/>
      <c r="V55" s="468">
        <v>0</v>
      </c>
      <c r="W55" s="469"/>
      <c r="X55" s="470"/>
    </row>
    <row r="56" spans="1:24" ht="15" customHeight="1" x14ac:dyDescent="0.15">
      <c r="A56" s="657"/>
      <c r="B56" s="659"/>
      <c r="C56" s="467" t="s">
        <v>407</v>
      </c>
      <c r="D56" s="468">
        <v>2</v>
      </c>
      <c r="E56" s="468">
        <v>2</v>
      </c>
      <c r="F56" s="468">
        <v>0</v>
      </c>
      <c r="G56" s="468">
        <v>0</v>
      </c>
      <c r="H56" s="469"/>
      <c r="I56" s="469"/>
      <c r="J56" s="468">
        <v>2</v>
      </c>
      <c r="K56" s="468">
        <v>2</v>
      </c>
      <c r="L56" s="468">
        <v>0</v>
      </c>
      <c r="M56" s="468">
        <v>0</v>
      </c>
      <c r="N56" s="469"/>
      <c r="O56" s="469"/>
      <c r="P56" s="468">
        <v>0</v>
      </c>
      <c r="Q56" s="469"/>
      <c r="R56" s="469"/>
      <c r="S56" s="468">
        <v>0</v>
      </c>
      <c r="T56" s="469"/>
      <c r="U56" s="469"/>
      <c r="V56" s="468">
        <v>0</v>
      </c>
      <c r="W56" s="469"/>
      <c r="X56" s="470"/>
    </row>
    <row r="57" spans="1:24" ht="15" customHeight="1" x14ac:dyDescent="0.15">
      <c r="A57" s="657"/>
      <c r="B57" s="659"/>
      <c r="C57" s="467" t="s">
        <v>408</v>
      </c>
      <c r="D57" s="468">
        <v>2</v>
      </c>
      <c r="E57" s="468">
        <v>2</v>
      </c>
      <c r="F57" s="468">
        <v>0</v>
      </c>
      <c r="G57" s="468">
        <v>1</v>
      </c>
      <c r="H57" s="468">
        <v>1</v>
      </c>
      <c r="I57" s="468">
        <v>0</v>
      </c>
      <c r="J57" s="468">
        <v>1</v>
      </c>
      <c r="K57" s="468">
        <v>1</v>
      </c>
      <c r="L57" s="468">
        <v>0</v>
      </c>
      <c r="M57" s="468">
        <v>0</v>
      </c>
      <c r="N57" s="469"/>
      <c r="O57" s="469"/>
      <c r="P57" s="468">
        <v>0</v>
      </c>
      <c r="Q57" s="469"/>
      <c r="R57" s="469"/>
      <c r="S57" s="468">
        <v>0</v>
      </c>
      <c r="T57" s="469"/>
      <c r="U57" s="469"/>
      <c r="V57" s="468">
        <v>0</v>
      </c>
      <c r="W57" s="469"/>
      <c r="X57" s="470"/>
    </row>
    <row r="58" spans="1:24" ht="15" customHeight="1" x14ac:dyDescent="0.15">
      <c r="A58" s="657"/>
      <c r="B58" s="659"/>
      <c r="C58" s="467" t="s">
        <v>409</v>
      </c>
      <c r="D58" s="468">
        <v>2</v>
      </c>
      <c r="E58" s="468">
        <v>1</v>
      </c>
      <c r="F58" s="468">
        <v>0</v>
      </c>
      <c r="G58" s="468">
        <v>0</v>
      </c>
      <c r="H58" s="469"/>
      <c r="I58" s="469"/>
      <c r="J58" s="468">
        <v>0</v>
      </c>
      <c r="K58" s="469"/>
      <c r="L58" s="469"/>
      <c r="M58" s="468">
        <v>0</v>
      </c>
      <c r="N58" s="469"/>
      <c r="O58" s="469"/>
      <c r="P58" s="468">
        <v>2</v>
      </c>
      <c r="Q58" s="468">
        <v>1</v>
      </c>
      <c r="R58" s="468">
        <v>0</v>
      </c>
      <c r="S58" s="468">
        <v>0</v>
      </c>
      <c r="T58" s="469"/>
      <c r="U58" s="469"/>
      <c r="V58" s="468">
        <v>0</v>
      </c>
      <c r="W58" s="469"/>
      <c r="X58" s="470"/>
    </row>
    <row r="59" spans="1:24" ht="15" customHeight="1" x14ac:dyDescent="0.15">
      <c r="A59" s="657"/>
      <c r="B59" s="659"/>
      <c r="C59" s="467" t="s">
        <v>410</v>
      </c>
      <c r="D59" s="468">
        <v>2</v>
      </c>
      <c r="E59" s="468">
        <v>2</v>
      </c>
      <c r="F59" s="468">
        <v>0</v>
      </c>
      <c r="G59" s="468">
        <v>0</v>
      </c>
      <c r="H59" s="469"/>
      <c r="I59" s="469"/>
      <c r="J59" s="468">
        <v>0</v>
      </c>
      <c r="K59" s="469"/>
      <c r="L59" s="469"/>
      <c r="M59" s="468">
        <v>0</v>
      </c>
      <c r="N59" s="469"/>
      <c r="O59" s="469"/>
      <c r="P59" s="468">
        <v>2</v>
      </c>
      <c r="Q59" s="468">
        <v>2</v>
      </c>
      <c r="R59" s="468">
        <v>0</v>
      </c>
      <c r="S59" s="468">
        <v>0</v>
      </c>
      <c r="T59" s="469"/>
      <c r="U59" s="469"/>
      <c r="V59" s="468">
        <v>0</v>
      </c>
      <c r="W59" s="469"/>
      <c r="X59" s="470"/>
    </row>
    <row r="60" spans="1:24" ht="15" customHeight="1" x14ac:dyDescent="0.15">
      <c r="A60" s="657"/>
      <c r="B60" s="659"/>
      <c r="C60" s="467" t="s">
        <v>411</v>
      </c>
      <c r="D60" s="468">
        <v>2</v>
      </c>
      <c r="E60" s="468">
        <v>2</v>
      </c>
      <c r="F60" s="468">
        <v>0</v>
      </c>
      <c r="G60" s="468">
        <v>0</v>
      </c>
      <c r="H60" s="469"/>
      <c r="I60" s="469"/>
      <c r="J60" s="468">
        <v>0</v>
      </c>
      <c r="K60" s="469"/>
      <c r="L60" s="469"/>
      <c r="M60" s="468">
        <v>0</v>
      </c>
      <c r="N60" s="469"/>
      <c r="O60" s="469"/>
      <c r="P60" s="468">
        <v>2</v>
      </c>
      <c r="Q60" s="468">
        <v>2</v>
      </c>
      <c r="R60" s="468">
        <v>0</v>
      </c>
      <c r="S60" s="468">
        <v>0</v>
      </c>
      <c r="T60" s="469"/>
      <c r="U60" s="469"/>
      <c r="V60" s="468">
        <v>0</v>
      </c>
      <c r="W60" s="469"/>
      <c r="X60" s="470"/>
    </row>
    <row r="61" spans="1:24" ht="15" customHeight="1" x14ac:dyDescent="0.15">
      <c r="A61" s="657"/>
      <c r="B61" s="659"/>
      <c r="C61" s="467" t="s">
        <v>412</v>
      </c>
      <c r="D61" s="468">
        <v>1</v>
      </c>
      <c r="E61" s="468">
        <v>1</v>
      </c>
      <c r="F61" s="468">
        <v>0</v>
      </c>
      <c r="G61" s="468">
        <v>0</v>
      </c>
      <c r="H61" s="469"/>
      <c r="I61" s="469"/>
      <c r="J61" s="468">
        <v>1</v>
      </c>
      <c r="K61" s="468">
        <v>1</v>
      </c>
      <c r="L61" s="468">
        <v>0</v>
      </c>
      <c r="M61" s="468">
        <v>0</v>
      </c>
      <c r="N61" s="469"/>
      <c r="O61" s="469"/>
      <c r="P61" s="468">
        <v>0</v>
      </c>
      <c r="Q61" s="469"/>
      <c r="R61" s="469"/>
      <c r="S61" s="468">
        <v>0</v>
      </c>
      <c r="T61" s="469"/>
      <c r="U61" s="469"/>
      <c r="V61" s="468">
        <v>0</v>
      </c>
      <c r="W61" s="469"/>
      <c r="X61" s="470"/>
    </row>
    <row r="62" spans="1:24" ht="15" customHeight="1" x14ac:dyDescent="0.15">
      <c r="A62" s="657"/>
      <c r="B62" s="659"/>
      <c r="C62" s="467" t="s">
        <v>413</v>
      </c>
      <c r="D62" s="468">
        <v>2</v>
      </c>
      <c r="E62" s="468">
        <v>1</v>
      </c>
      <c r="F62" s="468">
        <v>0</v>
      </c>
      <c r="G62" s="468">
        <v>0</v>
      </c>
      <c r="H62" s="469"/>
      <c r="I62" s="469"/>
      <c r="J62" s="468">
        <v>1</v>
      </c>
      <c r="K62" s="468">
        <v>1</v>
      </c>
      <c r="L62" s="468">
        <v>0</v>
      </c>
      <c r="M62" s="468">
        <v>0</v>
      </c>
      <c r="N62" s="469"/>
      <c r="O62" s="469"/>
      <c r="P62" s="468">
        <v>0</v>
      </c>
      <c r="Q62" s="469"/>
      <c r="R62" s="469"/>
      <c r="S62" s="468">
        <v>1</v>
      </c>
      <c r="T62" s="468">
        <v>0</v>
      </c>
      <c r="U62" s="468">
        <v>0</v>
      </c>
      <c r="V62" s="468">
        <v>0</v>
      </c>
      <c r="W62" s="469"/>
      <c r="X62" s="470"/>
    </row>
    <row r="63" spans="1:24" ht="15" customHeight="1" x14ac:dyDescent="0.15">
      <c r="A63" s="657"/>
      <c r="B63" s="659"/>
      <c r="C63" s="467" t="s">
        <v>414</v>
      </c>
      <c r="D63" s="468">
        <v>2</v>
      </c>
      <c r="E63" s="468">
        <v>2</v>
      </c>
      <c r="F63" s="468">
        <v>0</v>
      </c>
      <c r="G63" s="468">
        <v>0</v>
      </c>
      <c r="H63" s="469"/>
      <c r="I63" s="469"/>
      <c r="J63" s="468">
        <v>1</v>
      </c>
      <c r="K63" s="468">
        <v>1</v>
      </c>
      <c r="L63" s="468">
        <v>0</v>
      </c>
      <c r="M63" s="468">
        <v>0</v>
      </c>
      <c r="N63" s="469"/>
      <c r="O63" s="469"/>
      <c r="P63" s="468">
        <v>1</v>
      </c>
      <c r="Q63" s="468">
        <v>1</v>
      </c>
      <c r="R63" s="468">
        <v>0</v>
      </c>
      <c r="S63" s="468">
        <v>0</v>
      </c>
      <c r="T63" s="469"/>
      <c r="U63" s="469"/>
      <c r="V63" s="468">
        <v>0</v>
      </c>
      <c r="W63" s="469"/>
      <c r="X63" s="470"/>
    </row>
    <row r="64" spans="1:24" ht="15" customHeight="1" x14ac:dyDescent="0.15">
      <c r="A64" s="657"/>
      <c r="B64" s="659" t="s">
        <v>415</v>
      </c>
      <c r="C64" s="467" t="s">
        <v>57</v>
      </c>
      <c r="D64" s="468">
        <v>9</v>
      </c>
      <c r="E64" s="468">
        <v>6</v>
      </c>
      <c r="F64" s="468">
        <v>0</v>
      </c>
      <c r="G64" s="468">
        <v>1</v>
      </c>
      <c r="H64" s="468">
        <v>1</v>
      </c>
      <c r="I64" s="468">
        <v>0</v>
      </c>
      <c r="J64" s="468">
        <v>3</v>
      </c>
      <c r="K64" s="468">
        <v>2</v>
      </c>
      <c r="L64" s="468">
        <v>0</v>
      </c>
      <c r="M64" s="468">
        <v>0</v>
      </c>
      <c r="N64" s="469"/>
      <c r="O64" s="469"/>
      <c r="P64" s="468">
        <v>5</v>
      </c>
      <c r="Q64" s="468">
        <v>3</v>
      </c>
      <c r="R64" s="468">
        <v>0</v>
      </c>
      <c r="S64" s="468">
        <v>0</v>
      </c>
      <c r="T64" s="469"/>
      <c r="U64" s="469"/>
      <c r="V64" s="468">
        <v>0</v>
      </c>
      <c r="W64" s="469"/>
      <c r="X64" s="470"/>
    </row>
    <row r="65" spans="1:24" ht="15" customHeight="1" x14ac:dyDescent="0.15">
      <c r="A65" s="657"/>
      <c r="B65" s="659"/>
      <c r="C65" s="467" t="s">
        <v>416</v>
      </c>
      <c r="D65" s="468">
        <v>1</v>
      </c>
      <c r="E65" s="468">
        <v>1</v>
      </c>
      <c r="F65" s="468">
        <v>0</v>
      </c>
      <c r="G65" s="468">
        <v>0</v>
      </c>
      <c r="H65" s="469"/>
      <c r="I65" s="469"/>
      <c r="J65" s="468">
        <v>1</v>
      </c>
      <c r="K65" s="468">
        <v>1</v>
      </c>
      <c r="L65" s="468">
        <v>0</v>
      </c>
      <c r="M65" s="468">
        <v>0</v>
      </c>
      <c r="N65" s="469"/>
      <c r="O65" s="469"/>
      <c r="P65" s="468">
        <v>0</v>
      </c>
      <c r="Q65" s="469"/>
      <c r="R65" s="469"/>
      <c r="S65" s="468">
        <v>0</v>
      </c>
      <c r="T65" s="469"/>
      <c r="U65" s="469"/>
      <c r="V65" s="468">
        <v>0</v>
      </c>
      <c r="W65" s="469"/>
      <c r="X65" s="470"/>
    </row>
    <row r="66" spans="1:24" ht="15" customHeight="1" x14ac:dyDescent="0.15">
      <c r="A66" s="657"/>
      <c r="B66" s="659"/>
      <c r="C66" s="467" t="s">
        <v>417</v>
      </c>
      <c r="D66" s="468">
        <v>1</v>
      </c>
      <c r="E66" s="468">
        <v>1</v>
      </c>
      <c r="F66" s="468">
        <v>0</v>
      </c>
      <c r="G66" s="468">
        <v>0</v>
      </c>
      <c r="H66" s="469"/>
      <c r="I66" s="469"/>
      <c r="J66" s="468">
        <v>0</v>
      </c>
      <c r="K66" s="469"/>
      <c r="L66" s="469"/>
      <c r="M66" s="468">
        <v>0</v>
      </c>
      <c r="N66" s="469"/>
      <c r="O66" s="469"/>
      <c r="P66" s="468">
        <v>1</v>
      </c>
      <c r="Q66" s="468">
        <v>1</v>
      </c>
      <c r="R66" s="468">
        <v>0</v>
      </c>
      <c r="S66" s="468">
        <v>0</v>
      </c>
      <c r="T66" s="469"/>
      <c r="U66" s="469"/>
      <c r="V66" s="468">
        <v>0</v>
      </c>
      <c r="W66" s="469"/>
      <c r="X66" s="470"/>
    </row>
    <row r="67" spans="1:24" ht="15" customHeight="1" x14ac:dyDescent="0.15">
      <c r="A67" s="657"/>
      <c r="B67" s="659"/>
      <c r="C67" s="467" t="s">
        <v>418</v>
      </c>
      <c r="D67" s="468">
        <v>1</v>
      </c>
      <c r="E67" s="468">
        <v>0</v>
      </c>
      <c r="F67" s="468">
        <v>0</v>
      </c>
      <c r="G67" s="468">
        <v>0</v>
      </c>
      <c r="H67" s="469"/>
      <c r="I67" s="469"/>
      <c r="J67" s="468">
        <v>0</v>
      </c>
      <c r="K67" s="469"/>
      <c r="L67" s="469"/>
      <c r="M67" s="468">
        <v>0</v>
      </c>
      <c r="N67" s="469"/>
      <c r="O67" s="469"/>
      <c r="P67" s="468">
        <v>1</v>
      </c>
      <c r="Q67" s="468">
        <v>0</v>
      </c>
      <c r="R67" s="468">
        <v>0</v>
      </c>
      <c r="S67" s="468">
        <v>0</v>
      </c>
      <c r="T67" s="469"/>
      <c r="U67" s="469"/>
      <c r="V67" s="468">
        <v>0</v>
      </c>
      <c r="W67" s="469"/>
      <c r="X67" s="470"/>
    </row>
    <row r="68" spans="1:24" ht="15" customHeight="1" x14ac:dyDescent="0.15">
      <c r="A68" s="657"/>
      <c r="B68" s="659"/>
      <c r="C68" s="467" t="s">
        <v>419</v>
      </c>
      <c r="D68" s="468">
        <v>1</v>
      </c>
      <c r="E68" s="468">
        <v>1</v>
      </c>
      <c r="F68" s="468">
        <v>0</v>
      </c>
      <c r="G68" s="468">
        <v>0</v>
      </c>
      <c r="H68" s="469"/>
      <c r="I68" s="469"/>
      <c r="J68" s="468">
        <v>0</v>
      </c>
      <c r="K68" s="469"/>
      <c r="L68" s="469"/>
      <c r="M68" s="468">
        <v>0</v>
      </c>
      <c r="N68" s="469"/>
      <c r="O68" s="469"/>
      <c r="P68" s="468">
        <v>1</v>
      </c>
      <c r="Q68" s="468">
        <v>1</v>
      </c>
      <c r="R68" s="468">
        <v>0</v>
      </c>
      <c r="S68" s="468">
        <v>0</v>
      </c>
      <c r="T68" s="469"/>
      <c r="U68" s="469"/>
      <c r="V68" s="468">
        <v>0</v>
      </c>
      <c r="W68" s="469"/>
      <c r="X68" s="470"/>
    </row>
    <row r="69" spans="1:24" ht="15" customHeight="1" x14ac:dyDescent="0.15">
      <c r="A69" s="657"/>
      <c r="B69" s="659"/>
      <c r="C69" s="467" t="s">
        <v>420</v>
      </c>
      <c r="D69" s="468">
        <v>1</v>
      </c>
      <c r="E69" s="468">
        <v>1</v>
      </c>
      <c r="F69" s="468">
        <v>0</v>
      </c>
      <c r="G69" s="468">
        <v>0</v>
      </c>
      <c r="H69" s="469"/>
      <c r="I69" s="469"/>
      <c r="J69" s="468">
        <v>1</v>
      </c>
      <c r="K69" s="468">
        <v>1</v>
      </c>
      <c r="L69" s="468">
        <v>0</v>
      </c>
      <c r="M69" s="468">
        <v>0</v>
      </c>
      <c r="N69" s="469"/>
      <c r="O69" s="469"/>
      <c r="P69" s="468">
        <v>0</v>
      </c>
      <c r="Q69" s="469"/>
      <c r="R69" s="469"/>
      <c r="S69" s="468">
        <v>0</v>
      </c>
      <c r="T69" s="469"/>
      <c r="U69" s="469"/>
      <c r="V69" s="468">
        <v>0</v>
      </c>
      <c r="W69" s="469"/>
      <c r="X69" s="470"/>
    </row>
    <row r="70" spans="1:24" ht="15" customHeight="1" x14ac:dyDescent="0.15">
      <c r="A70" s="657"/>
      <c r="B70" s="659"/>
      <c r="C70" s="467" t="s">
        <v>421</v>
      </c>
      <c r="D70" s="468">
        <v>1</v>
      </c>
      <c r="E70" s="468">
        <v>0</v>
      </c>
      <c r="F70" s="468">
        <v>0</v>
      </c>
      <c r="G70" s="468">
        <v>0</v>
      </c>
      <c r="H70" s="469"/>
      <c r="I70" s="469"/>
      <c r="J70" s="468">
        <v>1</v>
      </c>
      <c r="K70" s="468">
        <v>0</v>
      </c>
      <c r="L70" s="468">
        <v>0</v>
      </c>
      <c r="M70" s="468">
        <v>0</v>
      </c>
      <c r="N70" s="469"/>
      <c r="O70" s="469"/>
      <c r="P70" s="468">
        <v>0</v>
      </c>
      <c r="Q70" s="469"/>
      <c r="R70" s="469"/>
      <c r="S70" s="468">
        <v>0</v>
      </c>
      <c r="T70" s="469"/>
      <c r="U70" s="469"/>
      <c r="V70" s="468">
        <v>0</v>
      </c>
      <c r="W70" s="469"/>
      <c r="X70" s="470"/>
    </row>
    <row r="71" spans="1:24" ht="15" customHeight="1" x14ac:dyDescent="0.15">
      <c r="A71" s="657"/>
      <c r="B71" s="659"/>
      <c r="C71" s="467" t="s">
        <v>422</v>
      </c>
      <c r="D71" s="468">
        <v>1</v>
      </c>
      <c r="E71" s="468">
        <v>0</v>
      </c>
      <c r="F71" s="468">
        <v>0</v>
      </c>
      <c r="G71" s="468">
        <v>0</v>
      </c>
      <c r="H71" s="469"/>
      <c r="I71" s="469"/>
      <c r="J71" s="468">
        <v>0</v>
      </c>
      <c r="K71" s="469"/>
      <c r="L71" s="469"/>
      <c r="M71" s="468">
        <v>0</v>
      </c>
      <c r="N71" s="469"/>
      <c r="O71" s="469"/>
      <c r="P71" s="468">
        <v>1</v>
      </c>
      <c r="Q71" s="468">
        <v>0</v>
      </c>
      <c r="R71" s="468">
        <v>0</v>
      </c>
      <c r="S71" s="468">
        <v>0</v>
      </c>
      <c r="T71" s="469"/>
      <c r="U71" s="469"/>
      <c r="V71" s="468">
        <v>0</v>
      </c>
      <c r="W71" s="469"/>
      <c r="X71" s="470"/>
    </row>
    <row r="72" spans="1:24" ht="15" customHeight="1" x14ac:dyDescent="0.15">
      <c r="A72" s="657"/>
      <c r="B72" s="659"/>
      <c r="C72" s="467" t="s">
        <v>423</v>
      </c>
      <c r="D72" s="468">
        <v>1</v>
      </c>
      <c r="E72" s="468">
        <v>1</v>
      </c>
      <c r="F72" s="468">
        <v>0</v>
      </c>
      <c r="G72" s="468">
        <v>0</v>
      </c>
      <c r="H72" s="469"/>
      <c r="I72" s="469"/>
      <c r="J72" s="468">
        <v>0</v>
      </c>
      <c r="K72" s="469"/>
      <c r="L72" s="469"/>
      <c r="M72" s="468">
        <v>0</v>
      </c>
      <c r="N72" s="469"/>
      <c r="O72" s="469"/>
      <c r="P72" s="468">
        <v>1</v>
      </c>
      <c r="Q72" s="468">
        <v>1</v>
      </c>
      <c r="R72" s="468">
        <v>0</v>
      </c>
      <c r="S72" s="468">
        <v>0</v>
      </c>
      <c r="T72" s="469"/>
      <c r="U72" s="469"/>
      <c r="V72" s="468">
        <v>0</v>
      </c>
      <c r="W72" s="469"/>
      <c r="X72" s="470"/>
    </row>
    <row r="73" spans="1:24" ht="15" customHeight="1" x14ac:dyDescent="0.15">
      <c r="A73" s="657"/>
      <c r="B73" s="659"/>
      <c r="C73" s="467" t="s">
        <v>424</v>
      </c>
      <c r="D73" s="468">
        <v>1</v>
      </c>
      <c r="E73" s="468">
        <v>1</v>
      </c>
      <c r="F73" s="468">
        <v>0</v>
      </c>
      <c r="G73" s="468">
        <v>1</v>
      </c>
      <c r="H73" s="468">
        <v>1</v>
      </c>
      <c r="I73" s="468">
        <v>0</v>
      </c>
      <c r="J73" s="468">
        <v>0</v>
      </c>
      <c r="K73" s="469"/>
      <c r="L73" s="469"/>
      <c r="M73" s="468">
        <v>0</v>
      </c>
      <c r="N73" s="469"/>
      <c r="O73" s="469"/>
      <c r="P73" s="468">
        <v>0</v>
      </c>
      <c r="Q73" s="469"/>
      <c r="R73" s="469"/>
      <c r="S73" s="468">
        <v>0</v>
      </c>
      <c r="T73" s="469"/>
      <c r="U73" s="469"/>
      <c r="V73" s="468">
        <v>0</v>
      </c>
      <c r="W73" s="469"/>
      <c r="X73" s="470"/>
    </row>
    <row r="74" spans="1:24" ht="15" customHeight="1" x14ac:dyDescent="0.15">
      <c r="A74" s="657"/>
      <c r="B74" s="659" t="s">
        <v>425</v>
      </c>
      <c r="C74" s="467" t="s">
        <v>57</v>
      </c>
      <c r="D74" s="468">
        <v>4</v>
      </c>
      <c r="E74" s="468">
        <v>0</v>
      </c>
      <c r="F74" s="468">
        <v>0</v>
      </c>
      <c r="G74" s="468">
        <v>0</v>
      </c>
      <c r="H74" s="469"/>
      <c r="I74" s="469"/>
      <c r="J74" s="468">
        <v>0</v>
      </c>
      <c r="K74" s="469"/>
      <c r="L74" s="469"/>
      <c r="M74" s="468">
        <v>1</v>
      </c>
      <c r="N74" s="468">
        <v>0</v>
      </c>
      <c r="O74" s="468">
        <v>0</v>
      </c>
      <c r="P74" s="468">
        <v>3</v>
      </c>
      <c r="Q74" s="468">
        <v>0</v>
      </c>
      <c r="R74" s="468">
        <v>0</v>
      </c>
      <c r="S74" s="468">
        <v>0</v>
      </c>
      <c r="T74" s="469"/>
      <c r="U74" s="469"/>
      <c r="V74" s="468">
        <v>0</v>
      </c>
      <c r="W74" s="469"/>
      <c r="X74" s="470"/>
    </row>
    <row r="75" spans="1:24" ht="15" customHeight="1" x14ac:dyDescent="0.15">
      <c r="A75" s="657"/>
      <c r="B75" s="659"/>
      <c r="C75" s="467" t="s">
        <v>426</v>
      </c>
      <c r="D75" s="468">
        <v>1</v>
      </c>
      <c r="E75" s="468">
        <v>0</v>
      </c>
      <c r="F75" s="468">
        <v>0</v>
      </c>
      <c r="G75" s="468">
        <v>0</v>
      </c>
      <c r="H75" s="469"/>
      <c r="I75" s="469"/>
      <c r="J75" s="468">
        <v>0</v>
      </c>
      <c r="K75" s="469"/>
      <c r="L75" s="469"/>
      <c r="M75" s="468">
        <v>0</v>
      </c>
      <c r="N75" s="469"/>
      <c r="O75" s="469"/>
      <c r="P75" s="468">
        <v>1</v>
      </c>
      <c r="Q75" s="468">
        <v>0</v>
      </c>
      <c r="R75" s="468">
        <v>0</v>
      </c>
      <c r="S75" s="468">
        <v>0</v>
      </c>
      <c r="T75" s="469"/>
      <c r="U75" s="469"/>
      <c r="V75" s="468">
        <v>0</v>
      </c>
      <c r="W75" s="469"/>
      <c r="X75" s="470"/>
    </row>
    <row r="76" spans="1:24" ht="15" customHeight="1" x14ac:dyDescent="0.15">
      <c r="A76" s="657"/>
      <c r="B76" s="659"/>
      <c r="C76" s="467" t="s">
        <v>427</v>
      </c>
      <c r="D76" s="468">
        <v>2</v>
      </c>
      <c r="E76" s="468">
        <v>0</v>
      </c>
      <c r="F76" s="468">
        <v>0</v>
      </c>
      <c r="G76" s="468">
        <v>0</v>
      </c>
      <c r="H76" s="469"/>
      <c r="I76" s="469"/>
      <c r="J76" s="468">
        <v>0</v>
      </c>
      <c r="K76" s="469"/>
      <c r="L76" s="469"/>
      <c r="M76" s="468">
        <v>0</v>
      </c>
      <c r="N76" s="469"/>
      <c r="O76" s="469"/>
      <c r="P76" s="468">
        <v>2</v>
      </c>
      <c r="Q76" s="468">
        <v>0</v>
      </c>
      <c r="R76" s="468">
        <v>0</v>
      </c>
      <c r="S76" s="468">
        <v>0</v>
      </c>
      <c r="T76" s="469"/>
      <c r="U76" s="469"/>
      <c r="V76" s="468">
        <v>0</v>
      </c>
      <c r="W76" s="469"/>
      <c r="X76" s="470"/>
    </row>
    <row r="77" spans="1:24" ht="15" customHeight="1" x14ac:dyDescent="0.15">
      <c r="A77" s="657"/>
      <c r="B77" s="659"/>
      <c r="C77" s="467" t="s">
        <v>428</v>
      </c>
      <c r="D77" s="468">
        <v>1</v>
      </c>
      <c r="E77" s="468">
        <v>0</v>
      </c>
      <c r="F77" s="468">
        <v>0</v>
      </c>
      <c r="G77" s="468">
        <v>0</v>
      </c>
      <c r="H77" s="469"/>
      <c r="I77" s="469"/>
      <c r="J77" s="468">
        <v>0</v>
      </c>
      <c r="K77" s="469"/>
      <c r="L77" s="469"/>
      <c r="M77" s="468">
        <v>1</v>
      </c>
      <c r="N77" s="468">
        <v>0</v>
      </c>
      <c r="O77" s="468">
        <v>0</v>
      </c>
      <c r="P77" s="468">
        <v>0</v>
      </c>
      <c r="Q77" s="469"/>
      <c r="R77" s="469"/>
      <c r="S77" s="468">
        <v>0</v>
      </c>
      <c r="T77" s="469"/>
      <c r="U77" s="469"/>
      <c r="V77" s="468">
        <v>0</v>
      </c>
      <c r="W77" s="469"/>
      <c r="X77" s="470"/>
    </row>
    <row r="78" spans="1:24" ht="15" customHeight="1" x14ac:dyDescent="0.15">
      <c r="A78" s="657"/>
      <c r="B78" s="659" t="s">
        <v>429</v>
      </c>
      <c r="C78" s="467" t="s">
        <v>57</v>
      </c>
      <c r="D78" s="468">
        <v>18</v>
      </c>
      <c r="E78" s="468">
        <v>16.999999999999996</v>
      </c>
      <c r="F78" s="468">
        <v>2</v>
      </c>
      <c r="G78" s="468">
        <v>2.0000000000000004</v>
      </c>
      <c r="H78" s="468">
        <v>2</v>
      </c>
      <c r="I78" s="468">
        <v>0</v>
      </c>
      <c r="J78" s="468">
        <v>8</v>
      </c>
      <c r="K78" s="468">
        <v>8</v>
      </c>
      <c r="L78" s="468">
        <v>1.0000000000000002</v>
      </c>
      <c r="M78" s="468">
        <v>0</v>
      </c>
      <c r="N78" s="469"/>
      <c r="O78" s="469"/>
      <c r="P78" s="468">
        <v>8</v>
      </c>
      <c r="Q78" s="468">
        <v>7</v>
      </c>
      <c r="R78" s="468">
        <v>1</v>
      </c>
      <c r="S78" s="468">
        <v>0</v>
      </c>
      <c r="T78" s="469"/>
      <c r="U78" s="469"/>
      <c r="V78" s="468">
        <v>0</v>
      </c>
      <c r="W78" s="469"/>
      <c r="X78" s="470"/>
    </row>
    <row r="79" spans="1:24" ht="15" customHeight="1" x14ac:dyDescent="0.15">
      <c r="A79" s="657"/>
      <c r="B79" s="659"/>
      <c r="C79" s="467" t="s">
        <v>430</v>
      </c>
      <c r="D79" s="468">
        <v>2</v>
      </c>
      <c r="E79" s="468">
        <v>2</v>
      </c>
      <c r="F79" s="468">
        <v>0</v>
      </c>
      <c r="G79" s="468">
        <v>1</v>
      </c>
      <c r="H79" s="468">
        <v>1</v>
      </c>
      <c r="I79" s="468">
        <v>0</v>
      </c>
      <c r="J79" s="468">
        <v>1</v>
      </c>
      <c r="K79" s="468">
        <v>1</v>
      </c>
      <c r="L79" s="468">
        <v>0</v>
      </c>
      <c r="M79" s="468">
        <v>0</v>
      </c>
      <c r="N79" s="469"/>
      <c r="O79" s="469"/>
      <c r="P79" s="468">
        <v>0</v>
      </c>
      <c r="Q79" s="469"/>
      <c r="R79" s="469"/>
      <c r="S79" s="468">
        <v>0</v>
      </c>
      <c r="T79" s="469"/>
      <c r="U79" s="469"/>
      <c r="V79" s="468">
        <v>0</v>
      </c>
      <c r="W79" s="469"/>
      <c r="X79" s="470"/>
    </row>
    <row r="80" spans="1:24" ht="15" customHeight="1" x14ac:dyDescent="0.15">
      <c r="A80" s="657"/>
      <c r="B80" s="659"/>
      <c r="C80" s="467" t="s">
        <v>431</v>
      </c>
      <c r="D80" s="468">
        <v>2</v>
      </c>
      <c r="E80" s="468">
        <v>2</v>
      </c>
      <c r="F80" s="468">
        <v>0</v>
      </c>
      <c r="G80" s="468">
        <v>1</v>
      </c>
      <c r="H80" s="468">
        <v>1</v>
      </c>
      <c r="I80" s="468">
        <v>0</v>
      </c>
      <c r="J80" s="468">
        <v>1</v>
      </c>
      <c r="K80" s="468">
        <v>1</v>
      </c>
      <c r="L80" s="468">
        <v>0</v>
      </c>
      <c r="M80" s="468">
        <v>0</v>
      </c>
      <c r="N80" s="469"/>
      <c r="O80" s="469"/>
      <c r="P80" s="468">
        <v>0</v>
      </c>
      <c r="Q80" s="469"/>
      <c r="R80" s="469"/>
      <c r="S80" s="468">
        <v>0</v>
      </c>
      <c r="T80" s="469"/>
      <c r="U80" s="469"/>
      <c r="V80" s="468">
        <v>0</v>
      </c>
      <c r="W80" s="469"/>
      <c r="X80" s="470"/>
    </row>
    <row r="81" spans="1:24" ht="15" customHeight="1" x14ac:dyDescent="0.15">
      <c r="A81" s="657"/>
      <c r="B81" s="659"/>
      <c r="C81" s="467" t="s">
        <v>432</v>
      </c>
      <c r="D81" s="468">
        <v>2</v>
      </c>
      <c r="E81" s="468">
        <v>1</v>
      </c>
      <c r="F81" s="468">
        <v>0</v>
      </c>
      <c r="G81" s="468">
        <v>0</v>
      </c>
      <c r="H81" s="469"/>
      <c r="I81" s="469"/>
      <c r="J81" s="468">
        <v>0</v>
      </c>
      <c r="K81" s="469"/>
      <c r="L81" s="469"/>
      <c r="M81" s="468">
        <v>0</v>
      </c>
      <c r="N81" s="469"/>
      <c r="O81" s="469"/>
      <c r="P81" s="468">
        <v>2</v>
      </c>
      <c r="Q81" s="468">
        <v>1</v>
      </c>
      <c r="R81" s="468">
        <v>0</v>
      </c>
      <c r="S81" s="468">
        <v>0</v>
      </c>
      <c r="T81" s="469"/>
      <c r="U81" s="469"/>
      <c r="V81" s="468">
        <v>0</v>
      </c>
      <c r="W81" s="469"/>
      <c r="X81" s="470"/>
    </row>
    <row r="82" spans="1:24" ht="15" customHeight="1" x14ac:dyDescent="0.15">
      <c r="A82" s="657"/>
      <c r="B82" s="659"/>
      <c r="C82" s="467" t="s">
        <v>433</v>
      </c>
      <c r="D82" s="468">
        <v>2</v>
      </c>
      <c r="E82" s="468">
        <v>2</v>
      </c>
      <c r="F82" s="468">
        <v>0</v>
      </c>
      <c r="G82" s="468">
        <v>0</v>
      </c>
      <c r="H82" s="469"/>
      <c r="I82" s="469"/>
      <c r="J82" s="468">
        <v>1</v>
      </c>
      <c r="K82" s="468">
        <v>1</v>
      </c>
      <c r="L82" s="468">
        <v>0</v>
      </c>
      <c r="M82" s="468">
        <v>0</v>
      </c>
      <c r="N82" s="469"/>
      <c r="O82" s="469"/>
      <c r="P82" s="468">
        <v>1</v>
      </c>
      <c r="Q82" s="468">
        <v>1</v>
      </c>
      <c r="R82" s="468">
        <v>0</v>
      </c>
      <c r="S82" s="468">
        <v>0</v>
      </c>
      <c r="T82" s="469"/>
      <c r="U82" s="469"/>
      <c r="V82" s="468">
        <v>0</v>
      </c>
      <c r="W82" s="469"/>
      <c r="X82" s="470"/>
    </row>
    <row r="83" spans="1:24" ht="15" customHeight="1" x14ac:dyDescent="0.15">
      <c r="A83" s="657"/>
      <c r="B83" s="659"/>
      <c r="C83" s="467" t="s">
        <v>434</v>
      </c>
      <c r="D83" s="468">
        <v>2</v>
      </c>
      <c r="E83" s="468">
        <v>2</v>
      </c>
      <c r="F83" s="468">
        <v>1</v>
      </c>
      <c r="G83" s="468">
        <v>0</v>
      </c>
      <c r="H83" s="469"/>
      <c r="I83" s="469"/>
      <c r="J83" s="468">
        <v>2</v>
      </c>
      <c r="K83" s="468">
        <v>2</v>
      </c>
      <c r="L83" s="468">
        <v>1</v>
      </c>
      <c r="M83" s="468">
        <v>0</v>
      </c>
      <c r="N83" s="469"/>
      <c r="O83" s="469"/>
      <c r="P83" s="468">
        <v>0</v>
      </c>
      <c r="Q83" s="469"/>
      <c r="R83" s="469"/>
      <c r="S83" s="468">
        <v>0</v>
      </c>
      <c r="T83" s="469"/>
      <c r="U83" s="469"/>
      <c r="V83" s="468">
        <v>0</v>
      </c>
      <c r="W83" s="469"/>
      <c r="X83" s="470"/>
    </row>
    <row r="84" spans="1:24" ht="15" customHeight="1" x14ac:dyDescent="0.15">
      <c r="A84" s="657"/>
      <c r="B84" s="659"/>
      <c r="C84" s="467" t="s">
        <v>435</v>
      </c>
      <c r="D84" s="468">
        <v>2</v>
      </c>
      <c r="E84" s="468">
        <v>2</v>
      </c>
      <c r="F84" s="468">
        <v>0</v>
      </c>
      <c r="G84" s="468">
        <v>0</v>
      </c>
      <c r="H84" s="469"/>
      <c r="I84" s="469"/>
      <c r="J84" s="468">
        <v>1</v>
      </c>
      <c r="K84" s="468">
        <v>1</v>
      </c>
      <c r="L84" s="468">
        <v>0</v>
      </c>
      <c r="M84" s="468">
        <v>0</v>
      </c>
      <c r="N84" s="469"/>
      <c r="O84" s="469"/>
      <c r="P84" s="468">
        <v>1</v>
      </c>
      <c r="Q84" s="468">
        <v>1</v>
      </c>
      <c r="R84" s="468">
        <v>0</v>
      </c>
      <c r="S84" s="468">
        <v>0</v>
      </c>
      <c r="T84" s="469"/>
      <c r="U84" s="469"/>
      <c r="V84" s="468">
        <v>0</v>
      </c>
      <c r="W84" s="469"/>
      <c r="X84" s="470"/>
    </row>
    <row r="85" spans="1:24" ht="15" customHeight="1" x14ac:dyDescent="0.15">
      <c r="A85" s="657"/>
      <c r="B85" s="659"/>
      <c r="C85" s="467" t="s">
        <v>436</v>
      </c>
      <c r="D85" s="468">
        <v>2</v>
      </c>
      <c r="E85" s="468">
        <v>2</v>
      </c>
      <c r="F85" s="468">
        <v>0</v>
      </c>
      <c r="G85" s="468">
        <v>0</v>
      </c>
      <c r="H85" s="469"/>
      <c r="I85" s="469"/>
      <c r="J85" s="468">
        <v>1</v>
      </c>
      <c r="K85" s="468">
        <v>1</v>
      </c>
      <c r="L85" s="468">
        <v>0</v>
      </c>
      <c r="M85" s="468">
        <v>0</v>
      </c>
      <c r="N85" s="469"/>
      <c r="O85" s="469"/>
      <c r="P85" s="468">
        <v>1</v>
      </c>
      <c r="Q85" s="468">
        <v>1</v>
      </c>
      <c r="R85" s="468">
        <v>0</v>
      </c>
      <c r="S85" s="468">
        <v>0</v>
      </c>
      <c r="T85" s="469"/>
      <c r="U85" s="469"/>
      <c r="V85" s="468">
        <v>0</v>
      </c>
      <c r="W85" s="469"/>
      <c r="X85" s="470"/>
    </row>
    <row r="86" spans="1:24" ht="15" customHeight="1" x14ac:dyDescent="0.15">
      <c r="A86" s="657"/>
      <c r="B86" s="659"/>
      <c r="C86" s="467" t="s">
        <v>437</v>
      </c>
      <c r="D86" s="468">
        <v>2</v>
      </c>
      <c r="E86" s="468">
        <v>2</v>
      </c>
      <c r="F86" s="468">
        <v>1</v>
      </c>
      <c r="G86" s="468">
        <v>0</v>
      </c>
      <c r="H86" s="469"/>
      <c r="I86" s="469"/>
      <c r="J86" s="468">
        <v>0</v>
      </c>
      <c r="K86" s="469"/>
      <c r="L86" s="469"/>
      <c r="M86" s="468">
        <v>0</v>
      </c>
      <c r="N86" s="469"/>
      <c r="O86" s="469"/>
      <c r="P86" s="468">
        <v>2</v>
      </c>
      <c r="Q86" s="468">
        <v>2</v>
      </c>
      <c r="R86" s="468">
        <v>1</v>
      </c>
      <c r="S86" s="468">
        <v>0</v>
      </c>
      <c r="T86" s="469"/>
      <c r="U86" s="469"/>
      <c r="V86" s="468">
        <v>0</v>
      </c>
      <c r="W86" s="469"/>
      <c r="X86" s="470"/>
    </row>
    <row r="87" spans="1:24" ht="15" customHeight="1" x14ac:dyDescent="0.15">
      <c r="A87" s="657"/>
      <c r="B87" s="659"/>
      <c r="C87" s="467" t="s">
        <v>438</v>
      </c>
      <c r="D87" s="468">
        <v>2</v>
      </c>
      <c r="E87" s="468">
        <v>2</v>
      </c>
      <c r="F87" s="468">
        <v>0</v>
      </c>
      <c r="G87" s="468">
        <v>0</v>
      </c>
      <c r="H87" s="469"/>
      <c r="I87" s="469"/>
      <c r="J87" s="468">
        <v>1</v>
      </c>
      <c r="K87" s="468">
        <v>1</v>
      </c>
      <c r="L87" s="468">
        <v>0</v>
      </c>
      <c r="M87" s="468">
        <v>0</v>
      </c>
      <c r="N87" s="469"/>
      <c r="O87" s="469"/>
      <c r="P87" s="468">
        <v>1</v>
      </c>
      <c r="Q87" s="468">
        <v>1</v>
      </c>
      <c r="R87" s="468">
        <v>0</v>
      </c>
      <c r="S87" s="468">
        <v>0</v>
      </c>
      <c r="T87" s="469"/>
      <c r="U87" s="469"/>
      <c r="V87" s="468">
        <v>0</v>
      </c>
      <c r="W87" s="469"/>
      <c r="X87" s="470"/>
    </row>
    <row r="88" spans="1:24" ht="15" customHeight="1" x14ac:dyDescent="0.15">
      <c r="A88" s="657"/>
      <c r="B88" s="659" t="s">
        <v>439</v>
      </c>
      <c r="C88" s="467" t="s">
        <v>57</v>
      </c>
      <c r="D88" s="468">
        <v>20</v>
      </c>
      <c r="E88" s="468">
        <v>10</v>
      </c>
      <c r="F88" s="468">
        <v>0</v>
      </c>
      <c r="G88" s="468">
        <v>0</v>
      </c>
      <c r="H88" s="469"/>
      <c r="I88" s="469"/>
      <c r="J88" s="468">
        <v>6</v>
      </c>
      <c r="K88" s="468">
        <v>5</v>
      </c>
      <c r="L88" s="468">
        <v>0</v>
      </c>
      <c r="M88" s="468">
        <v>0</v>
      </c>
      <c r="N88" s="469"/>
      <c r="O88" s="469"/>
      <c r="P88" s="468">
        <v>12.999999999999998</v>
      </c>
      <c r="Q88" s="468">
        <v>4</v>
      </c>
      <c r="R88" s="468">
        <v>0</v>
      </c>
      <c r="S88" s="468">
        <v>1.0000000000000002</v>
      </c>
      <c r="T88" s="468">
        <v>1</v>
      </c>
      <c r="U88" s="468">
        <v>0</v>
      </c>
      <c r="V88" s="468">
        <v>0</v>
      </c>
      <c r="W88" s="469"/>
      <c r="X88" s="470"/>
    </row>
    <row r="89" spans="1:24" ht="15" customHeight="1" x14ac:dyDescent="0.15">
      <c r="A89" s="657"/>
      <c r="B89" s="659"/>
      <c r="C89" s="467" t="s">
        <v>440</v>
      </c>
      <c r="D89" s="468">
        <v>2</v>
      </c>
      <c r="E89" s="468">
        <v>0</v>
      </c>
      <c r="F89" s="468">
        <v>0</v>
      </c>
      <c r="G89" s="468">
        <v>0</v>
      </c>
      <c r="H89" s="469"/>
      <c r="I89" s="469"/>
      <c r="J89" s="468">
        <v>0</v>
      </c>
      <c r="K89" s="469"/>
      <c r="L89" s="469"/>
      <c r="M89" s="468">
        <v>0</v>
      </c>
      <c r="N89" s="469"/>
      <c r="O89" s="469"/>
      <c r="P89" s="468">
        <v>2</v>
      </c>
      <c r="Q89" s="468">
        <v>0</v>
      </c>
      <c r="R89" s="468">
        <v>0</v>
      </c>
      <c r="S89" s="468">
        <v>0</v>
      </c>
      <c r="T89" s="469"/>
      <c r="U89" s="469"/>
      <c r="V89" s="468">
        <v>0</v>
      </c>
      <c r="W89" s="469"/>
      <c r="X89" s="470"/>
    </row>
    <row r="90" spans="1:24" ht="15" customHeight="1" x14ac:dyDescent="0.15">
      <c r="A90" s="657"/>
      <c r="B90" s="659"/>
      <c r="C90" s="467" t="s">
        <v>441</v>
      </c>
      <c r="D90" s="468">
        <v>2</v>
      </c>
      <c r="E90" s="468">
        <v>0</v>
      </c>
      <c r="F90" s="468">
        <v>0</v>
      </c>
      <c r="G90" s="468">
        <v>0</v>
      </c>
      <c r="H90" s="469"/>
      <c r="I90" s="469"/>
      <c r="J90" s="468">
        <v>0</v>
      </c>
      <c r="K90" s="469"/>
      <c r="L90" s="469"/>
      <c r="M90" s="468">
        <v>0</v>
      </c>
      <c r="N90" s="469"/>
      <c r="O90" s="469"/>
      <c r="P90" s="468">
        <v>2</v>
      </c>
      <c r="Q90" s="468">
        <v>0</v>
      </c>
      <c r="R90" s="468">
        <v>0</v>
      </c>
      <c r="S90" s="468">
        <v>0</v>
      </c>
      <c r="T90" s="469"/>
      <c r="U90" s="469"/>
      <c r="V90" s="468">
        <v>0</v>
      </c>
      <c r="W90" s="469"/>
      <c r="X90" s="470"/>
    </row>
    <row r="91" spans="1:24" ht="15" customHeight="1" x14ac:dyDescent="0.15">
      <c r="A91" s="657"/>
      <c r="B91" s="659"/>
      <c r="C91" s="467" t="s">
        <v>442</v>
      </c>
      <c r="D91" s="468">
        <v>2</v>
      </c>
      <c r="E91" s="468">
        <v>1</v>
      </c>
      <c r="F91" s="468">
        <v>0</v>
      </c>
      <c r="G91" s="468">
        <v>0</v>
      </c>
      <c r="H91" s="469"/>
      <c r="I91" s="469"/>
      <c r="J91" s="468">
        <v>1</v>
      </c>
      <c r="K91" s="468">
        <v>1</v>
      </c>
      <c r="L91" s="468">
        <v>0</v>
      </c>
      <c r="M91" s="468">
        <v>0</v>
      </c>
      <c r="N91" s="469"/>
      <c r="O91" s="469"/>
      <c r="P91" s="468">
        <v>1</v>
      </c>
      <c r="Q91" s="468">
        <v>0</v>
      </c>
      <c r="R91" s="468">
        <v>0</v>
      </c>
      <c r="S91" s="468">
        <v>0</v>
      </c>
      <c r="T91" s="469"/>
      <c r="U91" s="469"/>
      <c r="V91" s="468">
        <v>0</v>
      </c>
      <c r="W91" s="469"/>
      <c r="X91" s="470"/>
    </row>
    <row r="92" spans="1:24" ht="15" customHeight="1" x14ac:dyDescent="0.15">
      <c r="A92" s="657"/>
      <c r="B92" s="659"/>
      <c r="C92" s="467" t="s">
        <v>443</v>
      </c>
      <c r="D92" s="468">
        <v>2</v>
      </c>
      <c r="E92" s="468">
        <v>2</v>
      </c>
      <c r="F92" s="468">
        <v>0</v>
      </c>
      <c r="G92" s="468">
        <v>0</v>
      </c>
      <c r="H92" s="469"/>
      <c r="I92" s="469"/>
      <c r="J92" s="468">
        <v>0</v>
      </c>
      <c r="K92" s="469"/>
      <c r="L92" s="469"/>
      <c r="M92" s="468">
        <v>0</v>
      </c>
      <c r="N92" s="469"/>
      <c r="O92" s="469"/>
      <c r="P92" s="468">
        <v>1</v>
      </c>
      <c r="Q92" s="468">
        <v>1</v>
      </c>
      <c r="R92" s="468">
        <v>0</v>
      </c>
      <c r="S92" s="468">
        <v>1</v>
      </c>
      <c r="T92" s="468">
        <v>1</v>
      </c>
      <c r="U92" s="468">
        <v>0</v>
      </c>
      <c r="V92" s="468">
        <v>0</v>
      </c>
      <c r="W92" s="469"/>
      <c r="X92" s="470"/>
    </row>
    <row r="93" spans="1:24" ht="15" customHeight="1" x14ac:dyDescent="0.15">
      <c r="A93" s="657"/>
      <c r="B93" s="659"/>
      <c r="C93" s="467" t="s">
        <v>444</v>
      </c>
      <c r="D93" s="468">
        <v>2</v>
      </c>
      <c r="E93" s="468">
        <v>2</v>
      </c>
      <c r="F93" s="468">
        <v>0</v>
      </c>
      <c r="G93" s="468">
        <v>0</v>
      </c>
      <c r="H93" s="469"/>
      <c r="I93" s="469"/>
      <c r="J93" s="468">
        <v>0</v>
      </c>
      <c r="K93" s="469"/>
      <c r="L93" s="469"/>
      <c r="M93" s="468">
        <v>0</v>
      </c>
      <c r="N93" s="469"/>
      <c r="O93" s="469"/>
      <c r="P93" s="468">
        <v>2</v>
      </c>
      <c r="Q93" s="468">
        <v>2</v>
      </c>
      <c r="R93" s="468">
        <v>0</v>
      </c>
      <c r="S93" s="468">
        <v>0</v>
      </c>
      <c r="T93" s="469"/>
      <c r="U93" s="469"/>
      <c r="V93" s="468">
        <v>0</v>
      </c>
      <c r="W93" s="469"/>
      <c r="X93" s="470"/>
    </row>
    <row r="94" spans="1:24" ht="15" customHeight="1" x14ac:dyDescent="0.15">
      <c r="A94" s="657"/>
      <c r="B94" s="659"/>
      <c r="C94" s="467" t="s">
        <v>445</v>
      </c>
      <c r="D94" s="468">
        <v>2</v>
      </c>
      <c r="E94" s="468">
        <v>2</v>
      </c>
      <c r="F94" s="468">
        <v>0</v>
      </c>
      <c r="G94" s="468">
        <v>0</v>
      </c>
      <c r="H94" s="469"/>
      <c r="I94" s="469"/>
      <c r="J94" s="468">
        <v>1</v>
      </c>
      <c r="K94" s="468">
        <v>1</v>
      </c>
      <c r="L94" s="468">
        <v>0</v>
      </c>
      <c r="M94" s="468">
        <v>0</v>
      </c>
      <c r="N94" s="469"/>
      <c r="O94" s="469"/>
      <c r="P94" s="468">
        <v>1</v>
      </c>
      <c r="Q94" s="468">
        <v>1</v>
      </c>
      <c r="R94" s="468">
        <v>0</v>
      </c>
      <c r="S94" s="468">
        <v>0</v>
      </c>
      <c r="T94" s="469"/>
      <c r="U94" s="469"/>
      <c r="V94" s="468">
        <v>0</v>
      </c>
      <c r="W94" s="469"/>
      <c r="X94" s="470"/>
    </row>
    <row r="95" spans="1:24" ht="15" customHeight="1" x14ac:dyDescent="0.15">
      <c r="A95" s="657"/>
      <c r="B95" s="659"/>
      <c r="C95" s="467" t="s">
        <v>446</v>
      </c>
      <c r="D95" s="468">
        <v>2</v>
      </c>
      <c r="E95" s="468">
        <v>0</v>
      </c>
      <c r="F95" s="468">
        <v>0</v>
      </c>
      <c r="G95" s="468">
        <v>0</v>
      </c>
      <c r="H95" s="469"/>
      <c r="I95" s="469"/>
      <c r="J95" s="468">
        <v>1</v>
      </c>
      <c r="K95" s="468">
        <v>0</v>
      </c>
      <c r="L95" s="468">
        <v>0</v>
      </c>
      <c r="M95" s="468">
        <v>0</v>
      </c>
      <c r="N95" s="469"/>
      <c r="O95" s="469"/>
      <c r="P95" s="468">
        <v>1</v>
      </c>
      <c r="Q95" s="468">
        <v>0</v>
      </c>
      <c r="R95" s="468">
        <v>0</v>
      </c>
      <c r="S95" s="468">
        <v>0</v>
      </c>
      <c r="T95" s="469"/>
      <c r="U95" s="469"/>
      <c r="V95" s="468">
        <v>0</v>
      </c>
      <c r="W95" s="469"/>
      <c r="X95" s="470"/>
    </row>
    <row r="96" spans="1:24" ht="15" customHeight="1" x14ac:dyDescent="0.15">
      <c r="A96" s="657"/>
      <c r="B96" s="659"/>
      <c r="C96" s="467" t="s">
        <v>447</v>
      </c>
      <c r="D96" s="468">
        <v>2</v>
      </c>
      <c r="E96" s="468">
        <v>0</v>
      </c>
      <c r="F96" s="468">
        <v>0</v>
      </c>
      <c r="G96" s="468">
        <v>0</v>
      </c>
      <c r="H96" s="469"/>
      <c r="I96" s="469"/>
      <c r="J96" s="468">
        <v>0</v>
      </c>
      <c r="K96" s="469"/>
      <c r="L96" s="469"/>
      <c r="M96" s="468">
        <v>0</v>
      </c>
      <c r="N96" s="469"/>
      <c r="O96" s="469"/>
      <c r="P96" s="468">
        <v>2</v>
      </c>
      <c r="Q96" s="468">
        <v>0</v>
      </c>
      <c r="R96" s="468">
        <v>0</v>
      </c>
      <c r="S96" s="468">
        <v>0</v>
      </c>
      <c r="T96" s="469"/>
      <c r="U96" s="469"/>
      <c r="V96" s="468">
        <v>0</v>
      </c>
      <c r="W96" s="469"/>
      <c r="X96" s="470"/>
    </row>
    <row r="97" spans="1:24" ht="15" customHeight="1" x14ac:dyDescent="0.15">
      <c r="A97" s="657"/>
      <c r="B97" s="659"/>
      <c r="C97" s="467" t="s">
        <v>448</v>
      </c>
      <c r="D97" s="468">
        <v>2</v>
      </c>
      <c r="E97" s="468">
        <v>1</v>
      </c>
      <c r="F97" s="468">
        <v>0</v>
      </c>
      <c r="G97" s="468">
        <v>0</v>
      </c>
      <c r="H97" s="469"/>
      <c r="I97" s="469"/>
      <c r="J97" s="468">
        <v>1</v>
      </c>
      <c r="K97" s="468">
        <v>1</v>
      </c>
      <c r="L97" s="468">
        <v>0</v>
      </c>
      <c r="M97" s="468">
        <v>0</v>
      </c>
      <c r="N97" s="469"/>
      <c r="O97" s="469"/>
      <c r="P97" s="468">
        <v>1</v>
      </c>
      <c r="Q97" s="468">
        <v>0</v>
      </c>
      <c r="R97" s="468">
        <v>0</v>
      </c>
      <c r="S97" s="468">
        <v>0</v>
      </c>
      <c r="T97" s="469"/>
      <c r="U97" s="469"/>
      <c r="V97" s="468">
        <v>0</v>
      </c>
      <c r="W97" s="469"/>
      <c r="X97" s="470"/>
    </row>
    <row r="98" spans="1:24" ht="15" customHeight="1" x14ac:dyDescent="0.15">
      <c r="A98" s="657"/>
      <c r="B98" s="659"/>
      <c r="C98" s="467" t="s">
        <v>449</v>
      </c>
      <c r="D98" s="468">
        <v>2</v>
      </c>
      <c r="E98" s="468">
        <v>2</v>
      </c>
      <c r="F98" s="468">
        <v>0</v>
      </c>
      <c r="G98" s="468">
        <v>0</v>
      </c>
      <c r="H98" s="469"/>
      <c r="I98" s="469"/>
      <c r="J98" s="468">
        <v>2</v>
      </c>
      <c r="K98" s="468">
        <v>2</v>
      </c>
      <c r="L98" s="468">
        <v>0</v>
      </c>
      <c r="M98" s="468">
        <v>0</v>
      </c>
      <c r="N98" s="469"/>
      <c r="O98" s="469"/>
      <c r="P98" s="468">
        <v>0</v>
      </c>
      <c r="Q98" s="469"/>
      <c r="R98" s="469"/>
      <c r="S98" s="468">
        <v>0</v>
      </c>
      <c r="T98" s="469"/>
      <c r="U98" s="469"/>
      <c r="V98" s="468">
        <v>0</v>
      </c>
      <c r="W98" s="469"/>
      <c r="X98" s="470"/>
    </row>
    <row r="99" spans="1:24" ht="15" customHeight="1" x14ac:dyDescent="0.15">
      <c r="A99" s="657"/>
      <c r="B99" s="659" t="s">
        <v>450</v>
      </c>
      <c r="C99" s="467" t="s">
        <v>57</v>
      </c>
      <c r="D99" s="468">
        <v>3</v>
      </c>
      <c r="E99" s="468">
        <v>2</v>
      </c>
      <c r="F99" s="468">
        <v>1</v>
      </c>
      <c r="G99" s="468">
        <v>0</v>
      </c>
      <c r="H99" s="469"/>
      <c r="I99" s="469"/>
      <c r="J99" s="468">
        <v>0</v>
      </c>
      <c r="K99" s="469"/>
      <c r="L99" s="469"/>
      <c r="M99" s="468">
        <v>0</v>
      </c>
      <c r="N99" s="469"/>
      <c r="O99" s="469"/>
      <c r="P99" s="468">
        <v>3</v>
      </c>
      <c r="Q99" s="468">
        <v>2</v>
      </c>
      <c r="R99" s="468">
        <v>1</v>
      </c>
      <c r="S99" s="468">
        <v>0</v>
      </c>
      <c r="T99" s="469"/>
      <c r="U99" s="469"/>
      <c r="V99" s="468">
        <v>0</v>
      </c>
      <c r="W99" s="469"/>
      <c r="X99" s="470"/>
    </row>
    <row r="100" spans="1:24" ht="15" customHeight="1" x14ac:dyDescent="0.15">
      <c r="A100" s="657"/>
      <c r="B100" s="659"/>
      <c r="C100" s="467" t="s">
        <v>451</v>
      </c>
      <c r="D100" s="468">
        <v>1</v>
      </c>
      <c r="E100" s="468">
        <v>0</v>
      </c>
      <c r="F100" s="468">
        <v>0</v>
      </c>
      <c r="G100" s="468">
        <v>0</v>
      </c>
      <c r="H100" s="469"/>
      <c r="I100" s="469"/>
      <c r="J100" s="468">
        <v>0</v>
      </c>
      <c r="K100" s="469"/>
      <c r="L100" s="469"/>
      <c r="M100" s="468">
        <v>0</v>
      </c>
      <c r="N100" s="469"/>
      <c r="O100" s="469"/>
      <c r="P100" s="468">
        <v>1</v>
      </c>
      <c r="Q100" s="468">
        <v>0</v>
      </c>
      <c r="R100" s="468">
        <v>0</v>
      </c>
      <c r="S100" s="468">
        <v>0</v>
      </c>
      <c r="T100" s="469"/>
      <c r="U100" s="469"/>
      <c r="V100" s="468">
        <v>0</v>
      </c>
      <c r="W100" s="469"/>
      <c r="X100" s="470"/>
    </row>
    <row r="101" spans="1:24" ht="15" customHeight="1" x14ac:dyDescent="0.15">
      <c r="A101" s="657"/>
      <c r="B101" s="659"/>
      <c r="C101" s="467" t="s">
        <v>452</v>
      </c>
      <c r="D101" s="468">
        <v>1</v>
      </c>
      <c r="E101" s="468">
        <v>1</v>
      </c>
      <c r="F101" s="468">
        <v>0</v>
      </c>
      <c r="G101" s="468">
        <v>0</v>
      </c>
      <c r="H101" s="469"/>
      <c r="I101" s="469"/>
      <c r="J101" s="468">
        <v>0</v>
      </c>
      <c r="K101" s="469"/>
      <c r="L101" s="469"/>
      <c r="M101" s="468">
        <v>0</v>
      </c>
      <c r="N101" s="469"/>
      <c r="O101" s="469"/>
      <c r="P101" s="468">
        <v>1</v>
      </c>
      <c r="Q101" s="468">
        <v>1</v>
      </c>
      <c r="R101" s="468">
        <v>0</v>
      </c>
      <c r="S101" s="468">
        <v>0</v>
      </c>
      <c r="T101" s="469"/>
      <c r="U101" s="469"/>
      <c r="V101" s="468">
        <v>0</v>
      </c>
      <c r="W101" s="469"/>
      <c r="X101" s="470"/>
    </row>
    <row r="102" spans="1:24" ht="15" customHeight="1" x14ac:dyDescent="0.15">
      <c r="A102" s="657"/>
      <c r="B102" s="659"/>
      <c r="C102" s="467" t="s">
        <v>453</v>
      </c>
      <c r="D102" s="468">
        <v>1</v>
      </c>
      <c r="E102" s="468">
        <v>1</v>
      </c>
      <c r="F102" s="468">
        <v>1</v>
      </c>
      <c r="G102" s="468">
        <v>0</v>
      </c>
      <c r="H102" s="469"/>
      <c r="I102" s="469"/>
      <c r="J102" s="468">
        <v>0</v>
      </c>
      <c r="K102" s="469"/>
      <c r="L102" s="469"/>
      <c r="M102" s="468">
        <v>0</v>
      </c>
      <c r="N102" s="469"/>
      <c r="O102" s="469"/>
      <c r="P102" s="468">
        <v>1</v>
      </c>
      <c r="Q102" s="468">
        <v>1</v>
      </c>
      <c r="R102" s="468">
        <v>1</v>
      </c>
      <c r="S102" s="468">
        <v>0</v>
      </c>
      <c r="T102" s="469"/>
      <c r="U102" s="469"/>
      <c r="V102" s="468">
        <v>0</v>
      </c>
      <c r="W102" s="469"/>
      <c r="X102" s="470"/>
    </row>
  </sheetData>
  <autoFilter ref="A6:Y6">
    <filterColumn colId="0" showButton="0"/>
    <filterColumn colId="1" showButton="0"/>
  </autoFilter>
  <mergeCells count="25">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A6:C6"/>
    <mergeCell ref="A2:Y2"/>
    <mergeCell ref="V3:X3"/>
    <mergeCell ref="A4:C5"/>
    <mergeCell ref="D4:F4"/>
    <mergeCell ref="G4:I4"/>
    <mergeCell ref="J4:L4"/>
    <mergeCell ref="M4:O4"/>
    <mergeCell ref="P4:R4"/>
    <mergeCell ref="S4:U4"/>
    <mergeCell ref="V4:X4"/>
  </mergeCells>
  <pageMargins left="0.78740157480314965" right="0.27559055118110237" top="0.74803149606299213" bottom="0.74803149606299213" header="0.31496062992125984" footer="0.31496062992125984"/>
  <pageSetup paperSize="9" firstPageNumber="110" orientation="portrait" r:id="rId1"/>
  <headerFooter>
    <oddFooter>&amp;C&amp;P</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02"/>
  <sheetViews>
    <sheetView zoomScale="80" zoomScaleNormal="80" workbookViewId="0">
      <selection activeCell="A7" sqref="A7:L102"/>
    </sheetView>
  </sheetViews>
  <sheetFormatPr defaultColWidth="10" defaultRowHeight="15" customHeight="1" x14ac:dyDescent="0.15"/>
  <cols>
    <col min="1" max="1" width="17.1640625" style="162" customWidth="1"/>
    <col min="2" max="2" width="28.6640625" style="162" customWidth="1"/>
    <col min="3" max="3" width="29.1640625" style="275" customWidth="1"/>
    <col min="4" max="4" width="9.6640625" style="162" customWidth="1"/>
    <col min="5" max="5" width="9.83203125" style="162" customWidth="1"/>
    <col min="6" max="6" width="8.33203125" style="162" customWidth="1"/>
    <col min="7" max="7" width="9.1640625" style="162" customWidth="1"/>
    <col min="8" max="9" width="8.33203125" style="162" customWidth="1"/>
    <col min="10" max="10" width="9.83203125" style="162" customWidth="1"/>
    <col min="11" max="11" width="8.5" style="162" customWidth="1"/>
    <col min="12" max="12" width="9.5" style="162" customWidth="1"/>
    <col min="13" max="13" width="9.33203125" style="162" customWidth="1"/>
    <col min="14" max="14" width="7.83203125" style="162" customWidth="1"/>
    <col min="15" max="15" width="8" style="162" customWidth="1"/>
    <col min="16" max="16" width="8.83203125" style="162" customWidth="1"/>
    <col min="17" max="18" width="10" style="162"/>
    <col min="19" max="21" width="8.6640625" style="162" customWidth="1"/>
    <col min="22" max="22" width="9.1640625" style="162" customWidth="1"/>
    <col min="23" max="24" width="7.6640625" style="162" customWidth="1"/>
    <col min="25" max="16384" width="10" style="162"/>
  </cols>
  <sheetData>
    <row r="1" spans="1:25" ht="21.75" customHeight="1" x14ac:dyDescent="0.15">
      <c r="A1" s="274" t="s">
        <v>351</v>
      </c>
      <c r="C1" s="162"/>
      <c r="D1" s="275"/>
    </row>
    <row r="2" spans="1:25" ht="15" customHeight="1" x14ac:dyDescent="0.15">
      <c r="A2" s="618" t="s">
        <v>352</v>
      </c>
      <c r="B2" s="618"/>
      <c r="C2" s="618"/>
      <c r="D2" s="618"/>
      <c r="E2" s="618"/>
      <c r="F2" s="618"/>
      <c r="G2" s="618"/>
      <c r="H2" s="618"/>
      <c r="I2" s="618"/>
      <c r="J2" s="618"/>
      <c r="K2" s="618"/>
      <c r="L2" s="618"/>
      <c r="M2" s="618"/>
      <c r="N2" s="618"/>
      <c r="O2" s="618"/>
      <c r="P2" s="618"/>
      <c r="Q2" s="618"/>
      <c r="R2" s="618"/>
      <c r="S2" s="618"/>
      <c r="T2" s="618"/>
      <c r="U2" s="618"/>
      <c r="V2" s="618"/>
      <c r="W2" s="618"/>
      <c r="X2" s="618"/>
      <c r="Y2" s="618"/>
    </row>
    <row r="3" spans="1:25" ht="15" customHeight="1" x14ac:dyDescent="0.15">
      <c r="P3" s="279"/>
      <c r="V3" s="649" t="s">
        <v>342</v>
      </c>
      <c r="W3" s="649"/>
      <c r="X3" s="649"/>
    </row>
    <row r="4" spans="1:25" ht="34.5" customHeight="1" x14ac:dyDescent="0.15">
      <c r="A4" s="650" t="s">
        <v>357</v>
      </c>
      <c r="B4" s="650"/>
      <c r="C4" s="650"/>
      <c r="D4" s="599" t="s">
        <v>240</v>
      </c>
      <c r="E4" s="599"/>
      <c r="F4" s="599"/>
      <c r="G4" s="599" t="s">
        <v>343</v>
      </c>
      <c r="H4" s="599"/>
      <c r="I4" s="599"/>
      <c r="J4" s="599" t="s">
        <v>344</v>
      </c>
      <c r="K4" s="599"/>
      <c r="L4" s="599"/>
      <c r="M4" s="599" t="s">
        <v>345</v>
      </c>
      <c r="N4" s="599"/>
      <c r="O4" s="599"/>
      <c r="P4" s="599" t="s">
        <v>346</v>
      </c>
      <c r="Q4" s="599"/>
      <c r="R4" s="599"/>
      <c r="S4" s="599" t="s">
        <v>347</v>
      </c>
      <c r="T4" s="599"/>
      <c r="U4" s="599"/>
      <c r="V4" s="599" t="s">
        <v>348</v>
      </c>
      <c r="W4" s="599"/>
      <c r="X4" s="599"/>
    </row>
    <row r="5" spans="1:25" ht="15" customHeight="1" x14ac:dyDescent="0.15">
      <c r="A5" s="650"/>
      <c r="B5" s="650"/>
      <c r="C5" s="650"/>
      <c r="D5" s="176" t="s">
        <v>57</v>
      </c>
      <c r="E5" s="288" t="s">
        <v>247</v>
      </c>
      <c r="F5" s="176" t="s">
        <v>248</v>
      </c>
      <c r="G5" s="176" t="s">
        <v>57</v>
      </c>
      <c r="H5" s="288" t="s">
        <v>247</v>
      </c>
      <c r="I5" s="176" t="s">
        <v>248</v>
      </c>
      <c r="J5" s="176" t="s">
        <v>57</v>
      </c>
      <c r="K5" s="288" t="s">
        <v>247</v>
      </c>
      <c r="L5" s="176" t="s">
        <v>248</v>
      </c>
      <c r="M5" s="176" t="s">
        <v>57</v>
      </c>
      <c r="N5" s="288" t="s">
        <v>247</v>
      </c>
      <c r="O5" s="176" t="s">
        <v>248</v>
      </c>
      <c r="P5" s="176" t="s">
        <v>57</v>
      </c>
      <c r="Q5" s="288" t="s">
        <v>247</v>
      </c>
      <c r="R5" s="176" t="s">
        <v>248</v>
      </c>
      <c r="S5" s="176" t="s">
        <v>57</v>
      </c>
      <c r="T5" s="288" t="s">
        <v>247</v>
      </c>
      <c r="U5" s="176" t="s">
        <v>248</v>
      </c>
      <c r="V5" s="176" t="s">
        <v>57</v>
      </c>
      <c r="W5" s="288" t="s">
        <v>247</v>
      </c>
      <c r="X5" s="176" t="s">
        <v>248</v>
      </c>
    </row>
    <row r="6" spans="1:25" s="274" customFormat="1" ht="15" customHeight="1" x14ac:dyDescent="0.15">
      <c r="A6" s="652" t="s">
        <v>151</v>
      </c>
      <c r="B6" s="653"/>
      <c r="C6" s="653"/>
      <c r="D6" s="291">
        <v>74673.999999999825</v>
      </c>
      <c r="E6" s="291">
        <v>32777</v>
      </c>
      <c r="F6" s="291">
        <v>7936.0000000000064</v>
      </c>
      <c r="G6" s="291">
        <v>7697.9999999999991</v>
      </c>
      <c r="H6" s="291">
        <v>4076.9999999999932</v>
      </c>
      <c r="I6" s="291">
        <v>1106.9999999999998</v>
      </c>
      <c r="J6" s="291">
        <v>17488.999999999964</v>
      </c>
      <c r="K6" s="291">
        <v>10256.000000000013</v>
      </c>
      <c r="L6" s="291">
        <v>2224.0000000000018</v>
      </c>
      <c r="M6" s="291">
        <v>2896.9999999999945</v>
      </c>
      <c r="N6" s="291">
        <v>1381.000000000003</v>
      </c>
      <c r="O6" s="291">
        <v>341</v>
      </c>
      <c r="P6" s="291">
        <v>40668.00000000008</v>
      </c>
      <c r="Q6" s="291">
        <v>13668.999999999978</v>
      </c>
      <c r="R6" s="291">
        <v>3446.9999999999973</v>
      </c>
      <c r="S6" s="291">
        <v>531.00000000000011</v>
      </c>
      <c r="T6" s="291">
        <v>76</v>
      </c>
      <c r="U6" s="291">
        <v>17.999999999999996</v>
      </c>
      <c r="V6" s="291">
        <v>5390.9999999999982</v>
      </c>
      <c r="W6" s="291">
        <v>3293.9999999999973</v>
      </c>
      <c r="X6" s="292">
        <v>776.99999999999932</v>
      </c>
    </row>
    <row r="7" spans="1:25" ht="15" customHeight="1" x14ac:dyDescent="0.15">
      <c r="A7" s="600" t="s">
        <v>358</v>
      </c>
      <c r="B7" s="602" t="s">
        <v>57</v>
      </c>
      <c r="C7" s="602"/>
      <c r="D7" s="393">
        <v>959.00000000000011</v>
      </c>
      <c r="E7" s="393">
        <v>594</v>
      </c>
      <c r="F7" s="393">
        <v>112.99999999999997</v>
      </c>
      <c r="G7" s="393">
        <v>40.999999999999993</v>
      </c>
      <c r="H7" s="393">
        <v>31.999999999999996</v>
      </c>
      <c r="I7" s="393">
        <v>9</v>
      </c>
      <c r="J7" s="393">
        <v>313</v>
      </c>
      <c r="K7" s="393">
        <v>247</v>
      </c>
      <c r="L7" s="393">
        <v>42.000000000000028</v>
      </c>
      <c r="M7" s="393">
        <v>27</v>
      </c>
      <c r="N7" s="393">
        <v>13.999999999999998</v>
      </c>
      <c r="O7" s="393">
        <v>1.0000000000000002</v>
      </c>
      <c r="P7" s="393">
        <v>559.99999999999989</v>
      </c>
      <c r="Q7" s="393">
        <v>290</v>
      </c>
      <c r="R7" s="393">
        <v>59</v>
      </c>
      <c r="S7" s="393">
        <v>6.0000000000000009</v>
      </c>
      <c r="T7" s="393">
        <v>1</v>
      </c>
      <c r="U7" s="393">
        <v>1</v>
      </c>
      <c r="V7" s="393">
        <v>11.999999999999996</v>
      </c>
      <c r="W7" s="393">
        <v>10</v>
      </c>
      <c r="X7" s="471">
        <v>1</v>
      </c>
    </row>
    <row r="8" spans="1:25" ht="15" customHeight="1" x14ac:dyDescent="0.15">
      <c r="A8" s="601"/>
      <c r="B8" s="603" t="s">
        <v>359</v>
      </c>
      <c r="C8" s="394" t="s">
        <v>57</v>
      </c>
      <c r="D8" s="395">
        <v>222.99999999999997</v>
      </c>
      <c r="E8" s="395">
        <v>180</v>
      </c>
      <c r="F8" s="395">
        <v>29</v>
      </c>
      <c r="G8" s="395">
        <v>0</v>
      </c>
      <c r="H8" s="398"/>
      <c r="I8" s="398"/>
      <c r="J8" s="395">
        <v>107</v>
      </c>
      <c r="K8" s="395">
        <v>96</v>
      </c>
      <c r="L8" s="395">
        <v>12.000000000000002</v>
      </c>
      <c r="M8" s="414">
        <v>0.99999999999999989</v>
      </c>
      <c r="N8" s="395">
        <v>1</v>
      </c>
      <c r="O8" s="395">
        <v>0</v>
      </c>
      <c r="P8" s="395">
        <v>112.99999999999999</v>
      </c>
      <c r="Q8" s="395">
        <v>81.000000000000014</v>
      </c>
      <c r="R8" s="395">
        <v>17</v>
      </c>
      <c r="S8" s="395">
        <v>0</v>
      </c>
      <c r="T8" s="398"/>
      <c r="U8" s="398"/>
      <c r="V8" s="395">
        <v>1.9999999999999998</v>
      </c>
      <c r="W8" s="395">
        <v>2</v>
      </c>
      <c r="X8" s="472">
        <v>0</v>
      </c>
    </row>
    <row r="9" spans="1:25" ht="15" customHeight="1" x14ac:dyDescent="0.15">
      <c r="A9" s="601"/>
      <c r="B9" s="603"/>
      <c r="C9" s="394" t="s">
        <v>360</v>
      </c>
      <c r="D9" s="395">
        <v>15</v>
      </c>
      <c r="E9" s="395">
        <v>3</v>
      </c>
      <c r="F9" s="395">
        <v>1</v>
      </c>
      <c r="G9" s="395">
        <v>0</v>
      </c>
      <c r="H9" s="398"/>
      <c r="I9" s="398"/>
      <c r="J9" s="395">
        <v>2</v>
      </c>
      <c r="K9" s="395">
        <v>1</v>
      </c>
      <c r="L9" s="395">
        <v>0</v>
      </c>
      <c r="M9" s="395">
        <v>0</v>
      </c>
      <c r="N9" s="398"/>
      <c r="O9" s="398"/>
      <c r="P9" s="395">
        <v>13</v>
      </c>
      <c r="Q9" s="395">
        <v>2</v>
      </c>
      <c r="R9" s="395">
        <v>1</v>
      </c>
      <c r="S9" s="395">
        <v>0</v>
      </c>
      <c r="T9" s="398"/>
      <c r="U9" s="398"/>
      <c r="V9" s="395">
        <v>0</v>
      </c>
      <c r="W9" s="398"/>
      <c r="X9" s="463"/>
    </row>
    <row r="10" spans="1:25" ht="15" customHeight="1" x14ac:dyDescent="0.15">
      <c r="A10" s="601"/>
      <c r="B10" s="603"/>
      <c r="C10" s="394" t="s">
        <v>361</v>
      </c>
      <c r="D10" s="395">
        <v>14</v>
      </c>
      <c r="E10" s="395">
        <v>13</v>
      </c>
      <c r="F10" s="395">
        <v>2</v>
      </c>
      <c r="G10" s="395">
        <v>0</v>
      </c>
      <c r="H10" s="398"/>
      <c r="I10" s="398"/>
      <c r="J10" s="395">
        <v>6</v>
      </c>
      <c r="K10" s="395">
        <v>6</v>
      </c>
      <c r="L10" s="395">
        <v>1</v>
      </c>
      <c r="M10" s="395">
        <v>0</v>
      </c>
      <c r="N10" s="398"/>
      <c r="O10" s="398"/>
      <c r="P10" s="395">
        <v>8</v>
      </c>
      <c r="Q10" s="395">
        <v>7</v>
      </c>
      <c r="R10" s="395">
        <v>1</v>
      </c>
      <c r="S10" s="395">
        <v>0</v>
      </c>
      <c r="T10" s="398"/>
      <c r="U10" s="398"/>
      <c r="V10" s="395">
        <v>0</v>
      </c>
      <c r="W10" s="398"/>
      <c r="X10" s="463"/>
    </row>
    <row r="11" spans="1:25" ht="15" customHeight="1" x14ac:dyDescent="0.15">
      <c r="A11" s="601"/>
      <c r="B11" s="603"/>
      <c r="C11" s="394" t="s">
        <v>362</v>
      </c>
      <c r="D11" s="395">
        <v>8</v>
      </c>
      <c r="E11" s="395">
        <v>7</v>
      </c>
      <c r="F11" s="395">
        <v>2</v>
      </c>
      <c r="G11" s="395">
        <v>0</v>
      </c>
      <c r="H11" s="398"/>
      <c r="I11" s="398"/>
      <c r="J11" s="395">
        <v>4</v>
      </c>
      <c r="K11" s="395">
        <v>4</v>
      </c>
      <c r="L11" s="395">
        <v>1</v>
      </c>
      <c r="M11" s="395">
        <v>0</v>
      </c>
      <c r="N11" s="398"/>
      <c r="O11" s="398"/>
      <c r="P11" s="395">
        <v>4</v>
      </c>
      <c r="Q11" s="395">
        <v>3</v>
      </c>
      <c r="R11" s="395">
        <v>1</v>
      </c>
      <c r="S11" s="395">
        <v>0</v>
      </c>
      <c r="T11" s="398"/>
      <c r="U11" s="398"/>
      <c r="V11" s="395">
        <v>0</v>
      </c>
      <c r="W11" s="398"/>
      <c r="X11" s="463"/>
    </row>
    <row r="12" spans="1:25" ht="15" customHeight="1" x14ac:dyDescent="0.15">
      <c r="A12" s="601"/>
      <c r="B12" s="603"/>
      <c r="C12" s="394" t="s">
        <v>363</v>
      </c>
      <c r="D12" s="395">
        <v>4</v>
      </c>
      <c r="E12" s="395">
        <v>3</v>
      </c>
      <c r="F12" s="395">
        <v>1</v>
      </c>
      <c r="G12" s="395">
        <v>0</v>
      </c>
      <c r="H12" s="398"/>
      <c r="I12" s="398"/>
      <c r="J12" s="395">
        <v>3</v>
      </c>
      <c r="K12" s="395">
        <v>3</v>
      </c>
      <c r="L12" s="395">
        <v>1</v>
      </c>
      <c r="M12" s="395">
        <v>0</v>
      </c>
      <c r="N12" s="398"/>
      <c r="O12" s="398"/>
      <c r="P12" s="395">
        <v>1</v>
      </c>
      <c r="Q12" s="395">
        <v>0</v>
      </c>
      <c r="R12" s="395">
        <v>0</v>
      </c>
      <c r="S12" s="395">
        <v>0</v>
      </c>
      <c r="T12" s="398"/>
      <c r="U12" s="398"/>
      <c r="V12" s="395">
        <v>0</v>
      </c>
      <c r="W12" s="398"/>
      <c r="X12" s="463"/>
    </row>
    <row r="13" spans="1:25" ht="15" customHeight="1" x14ac:dyDescent="0.15">
      <c r="A13" s="601"/>
      <c r="B13" s="603"/>
      <c r="C13" s="394" t="s">
        <v>364</v>
      </c>
      <c r="D13" s="395">
        <v>12</v>
      </c>
      <c r="E13" s="395">
        <v>11</v>
      </c>
      <c r="F13" s="395">
        <v>2</v>
      </c>
      <c r="G13" s="395">
        <v>0</v>
      </c>
      <c r="H13" s="398"/>
      <c r="I13" s="398"/>
      <c r="J13" s="395">
        <v>9</v>
      </c>
      <c r="K13" s="395">
        <v>9</v>
      </c>
      <c r="L13" s="395">
        <v>2</v>
      </c>
      <c r="M13" s="395">
        <v>0</v>
      </c>
      <c r="N13" s="398"/>
      <c r="O13" s="398"/>
      <c r="P13" s="395">
        <v>3</v>
      </c>
      <c r="Q13" s="395">
        <v>2</v>
      </c>
      <c r="R13" s="395">
        <v>0</v>
      </c>
      <c r="S13" s="395">
        <v>0</v>
      </c>
      <c r="T13" s="398"/>
      <c r="U13" s="398"/>
      <c r="V13" s="395">
        <v>0</v>
      </c>
      <c r="W13" s="398"/>
      <c r="X13" s="463"/>
    </row>
    <row r="14" spans="1:25" ht="15" customHeight="1" x14ac:dyDescent="0.15">
      <c r="A14" s="601"/>
      <c r="B14" s="603"/>
      <c r="C14" s="394" t="s">
        <v>365</v>
      </c>
      <c r="D14" s="395">
        <v>10</v>
      </c>
      <c r="E14" s="395">
        <v>8</v>
      </c>
      <c r="F14" s="395">
        <v>1</v>
      </c>
      <c r="G14" s="395">
        <v>0</v>
      </c>
      <c r="H14" s="398"/>
      <c r="I14" s="398"/>
      <c r="J14" s="395">
        <v>1</v>
      </c>
      <c r="K14" s="395">
        <v>1</v>
      </c>
      <c r="L14" s="395">
        <v>0</v>
      </c>
      <c r="M14" s="395">
        <v>0</v>
      </c>
      <c r="N14" s="398"/>
      <c r="O14" s="398"/>
      <c r="P14" s="395">
        <v>9</v>
      </c>
      <c r="Q14" s="395">
        <v>7</v>
      </c>
      <c r="R14" s="395">
        <v>1</v>
      </c>
      <c r="S14" s="395">
        <v>0</v>
      </c>
      <c r="T14" s="398"/>
      <c r="U14" s="398"/>
      <c r="V14" s="395">
        <v>0</v>
      </c>
      <c r="W14" s="398"/>
      <c r="X14" s="463"/>
    </row>
    <row r="15" spans="1:25" ht="15" customHeight="1" x14ac:dyDescent="0.15">
      <c r="A15" s="601"/>
      <c r="B15" s="603"/>
      <c r="C15" s="394" t="s">
        <v>366</v>
      </c>
      <c r="D15" s="395">
        <v>13</v>
      </c>
      <c r="E15" s="395">
        <v>0</v>
      </c>
      <c r="F15" s="395">
        <v>0</v>
      </c>
      <c r="G15" s="395">
        <v>0</v>
      </c>
      <c r="H15" s="398"/>
      <c r="I15" s="398"/>
      <c r="J15" s="395">
        <v>8</v>
      </c>
      <c r="K15" s="395">
        <v>0</v>
      </c>
      <c r="L15" s="395">
        <v>0</v>
      </c>
      <c r="M15" s="395">
        <v>0</v>
      </c>
      <c r="N15" s="398"/>
      <c r="O15" s="398"/>
      <c r="P15" s="395">
        <v>5</v>
      </c>
      <c r="Q15" s="395">
        <v>0</v>
      </c>
      <c r="R15" s="395">
        <v>0</v>
      </c>
      <c r="S15" s="395">
        <v>0</v>
      </c>
      <c r="T15" s="398"/>
      <c r="U15" s="398"/>
      <c r="V15" s="395">
        <v>0</v>
      </c>
      <c r="W15" s="398"/>
      <c r="X15" s="463"/>
    </row>
    <row r="16" spans="1:25" ht="15" customHeight="1" x14ac:dyDescent="0.15">
      <c r="A16" s="601"/>
      <c r="B16" s="603"/>
      <c r="C16" s="394" t="s">
        <v>367</v>
      </c>
      <c r="D16" s="395">
        <v>10</v>
      </c>
      <c r="E16" s="395">
        <v>9</v>
      </c>
      <c r="F16" s="395">
        <v>1</v>
      </c>
      <c r="G16" s="395">
        <v>0</v>
      </c>
      <c r="H16" s="398"/>
      <c r="I16" s="398"/>
      <c r="J16" s="395">
        <v>1</v>
      </c>
      <c r="K16" s="395">
        <v>1</v>
      </c>
      <c r="L16" s="395">
        <v>0</v>
      </c>
      <c r="M16" s="395">
        <v>0</v>
      </c>
      <c r="N16" s="398"/>
      <c r="O16" s="398"/>
      <c r="P16" s="395">
        <v>9</v>
      </c>
      <c r="Q16" s="395">
        <v>8</v>
      </c>
      <c r="R16" s="395">
        <v>1</v>
      </c>
      <c r="S16" s="395">
        <v>0</v>
      </c>
      <c r="T16" s="398"/>
      <c r="U16" s="398"/>
      <c r="V16" s="395">
        <v>0</v>
      </c>
      <c r="W16" s="398"/>
      <c r="X16" s="463"/>
    </row>
    <row r="17" spans="1:24" ht="15" customHeight="1" x14ac:dyDescent="0.15">
      <c r="A17" s="601"/>
      <c r="B17" s="603"/>
      <c r="C17" s="394" t="s">
        <v>368</v>
      </c>
      <c r="D17" s="395">
        <v>10</v>
      </c>
      <c r="E17" s="395">
        <v>9</v>
      </c>
      <c r="F17" s="395">
        <v>1</v>
      </c>
      <c r="G17" s="395">
        <v>0</v>
      </c>
      <c r="H17" s="398"/>
      <c r="I17" s="398"/>
      <c r="J17" s="395">
        <v>8</v>
      </c>
      <c r="K17" s="395">
        <v>8</v>
      </c>
      <c r="L17" s="395">
        <v>0</v>
      </c>
      <c r="M17" s="395">
        <v>0</v>
      </c>
      <c r="N17" s="398"/>
      <c r="O17" s="398"/>
      <c r="P17" s="395">
        <v>2</v>
      </c>
      <c r="Q17" s="395">
        <v>1</v>
      </c>
      <c r="R17" s="395">
        <v>1</v>
      </c>
      <c r="S17" s="395">
        <v>0</v>
      </c>
      <c r="T17" s="398"/>
      <c r="U17" s="398"/>
      <c r="V17" s="395">
        <v>0</v>
      </c>
      <c r="W17" s="398"/>
      <c r="X17" s="463"/>
    </row>
    <row r="18" spans="1:24" ht="15" customHeight="1" x14ac:dyDescent="0.15">
      <c r="A18" s="601"/>
      <c r="B18" s="603"/>
      <c r="C18" s="394" t="s">
        <v>369</v>
      </c>
      <c r="D18" s="395">
        <v>13</v>
      </c>
      <c r="E18" s="395">
        <v>13</v>
      </c>
      <c r="F18" s="395">
        <v>2</v>
      </c>
      <c r="G18" s="395">
        <v>0</v>
      </c>
      <c r="H18" s="398"/>
      <c r="I18" s="398"/>
      <c r="J18" s="395">
        <v>11</v>
      </c>
      <c r="K18" s="395">
        <v>11</v>
      </c>
      <c r="L18" s="395">
        <v>1</v>
      </c>
      <c r="M18" s="395">
        <v>0</v>
      </c>
      <c r="N18" s="398"/>
      <c r="O18" s="398"/>
      <c r="P18" s="395">
        <v>2</v>
      </c>
      <c r="Q18" s="395">
        <v>2</v>
      </c>
      <c r="R18" s="395">
        <v>1</v>
      </c>
      <c r="S18" s="395">
        <v>0</v>
      </c>
      <c r="T18" s="398"/>
      <c r="U18" s="398"/>
      <c r="V18" s="395">
        <v>0</v>
      </c>
      <c r="W18" s="398"/>
      <c r="X18" s="463"/>
    </row>
    <row r="19" spans="1:24" ht="15" customHeight="1" x14ac:dyDescent="0.15">
      <c r="A19" s="601"/>
      <c r="B19" s="603"/>
      <c r="C19" s="394" t="s">
        <v>370</v>
      </c>
      <c r="D19" s="395">
        <v>12</v>
      </c>
      <c r="E19" s="395">
        <v>11</v>
      </c>
      <c r="F19" s="395">
        <v>3</v>
      </c>
      <c r="G19" s="395">
        <v>0</v>
      </c>
      <c r="H19" s="398"/>
      <c r="I19" s="398"/>
      <c r="J19" s="395">
        <v>0</v>
      </c>
      <c r="K19" s="398"/>
      <c r="L19" s="398"/>
      <c r="M19" s="395">
        <v>0</v>
      </c>
      <c r="N19" s="398"/>
      <c r="O19" s="398"/>
      <c r="P19" s="395">
        <v>10</v>
      </c>
      <c r="Q19" s="395">
        <v>9</v>
      </c>
      <c r="R19" s="395">
        <v>3</v>
      </c>
      <c r="S19" s="395">
        <v>0</v>
      </c>
      <c r="T19" s="398"/>
      <c r="U19" s="398"/>
      <c r="V19" s="395">
        <v>2</v>
      </c>
      <c r="W19" s="395">
        <v>2</v>
      </c>
      <c r="X19" s="472">
        <v>0</v>
      </c>
    </row>
    <row r="20" spans="1:24" ht="15" customHeight="1" x14ac:dyDescent="0.15">
      <c r="A20" s="601"/>
      <c r="B20" s="603"/>
      <c r="C20" s="394" t="s">
        <v>371</v>
      </c>
      <c r="D20" s="395">
        <v>11</v>
      </c>
      <c r="E20" s="395">
        <v>10</v>
      </c>
      <c r="F20" s="395">
        <v>1</v>
      </c>
      <c r="G20" s="395">
        <v>0</v>
      </c>
      <c r="H20" s="398"/>
      <c r="I20" s="398"/>
      <c r="J20" s="395">
        <v>10</v>
      </c>
      <c r="K20" s="395">
        <v>9</v>
      </c>
      <c r="L20" s="395">
        <v>1</v>
      </c>
      <c r="M20" s="395">
        <v>0</v>
      </c>
      <c r="N20" s="398"/>
      <c r="O20" s="398"/>
      <c r="P20" s="395">
        <v>1</v>
      </c>
      <c r="Q20" s="395">
        <v>1</v>
      </c>
      <c r="R20" s="395">
        <v>0</v>
      </c>
      <c r="S20" s="395">
        <v>0</v>
      </c>
      <c r="T20" s="398"/>
      <c r="U20" s="398"/>
      <c r="V20" s="395">
        <v>0</v>
      </c>
      <c r="W20" s="398"/>
      <c r="X20" s="463"/>
    </row>
    <row r="21" spans="1:24" ht="15" customHeight="1" x14ac:dyDescent="0.15">
      <c r="A21" s="601"/>
      <c r="B21" s="603"/>
      <c r="C21" s="394" t="s">
        <v>372</v>
      </c>
      <c r="D21" s="395">
        <v>11</v>
      </c>
      <c r="E21" s="395">
        <v>11</v>
      </c>
      <c r="F21" s="395">
        <v>1</v>
      </c>
      <c r="G21" s="395">
        <v>0</v>
      </c>
      <c r="H21" s="398"/>
      <c r="I21" s="398"/>
      <c r="J21" s="395">
        <v>9</v>
      </c>
      <c r="K21" s="395">
        <v>9</v>
      </c>
      <c r="L21" s="395">
        <v>0</v>
      </c>
      <c r="M21" s="395">
        <v>0</v>
      </c>
      <c r="N21" s="398"/>
      <c r="O21" s="398"/>
      <c r="P21" s="395">
        <v>2</v>
      </c>
      <c r="Q21" s="395">
        <v>2</v>
      </c>
      <c r="R21" s="395">
        <v>1</v>
      </c>
      <c r="S21" s="395">
        <v>0</v>
      </c>
      <c r="T21" s="398"/>
      <c r="U21" s="398"/>
      <c r="V21" s="395">
        <v>0</v>
      </c>
      <c r="W21" s="398"/>
      <c r="X21" s="463"/>
    </row>
    <row r="22" spans="1:24" ht="15" customHeight="1" x14ac:dyDescent="0.15">
      <c r="A22" s="601"/>
      <c r="B22" s="603"/>
      <c r="C22" s="394" t="s">
        <v>373</v>
      </c>
      <c r="D22" s="395">
        <v>13</v>
      </c>
      <c r="E22" s="395">
        <v>13</v>
      </c>
      <c r="F22" s="395">
        <v>5</v>
      </c>
      <c r="G22" s="395">
        <v>0</v>
      </c>
      <c r="H22" s="398"/>
      <c r="I22" s="398"/>
      <c r="J22" s="395">
        <v>0</v>
      </c>
      <c r="K22" s="398"/>
      <c r="L22" s="398"/>
      <c r="M22" s="395">
        <v>0</v>
      </c>
      <c r="N22" s="398"/>
      <c r="O22" s="398"/>
      <c r="P22" s="395">
        <v>13</v>
      </c>
      <c r="Q22" s="395">
        <v>13</v>
      </c>
      <c r="R22" s="395">
        <v>5</v>
      </c>
      <c r="S22" s="395">
        <v>0</v>
      </c>
      <c r="T22" s="398"/>
      <c r="U22" s="398"/>
      <c r="V22" s="395">
        <v>0</v>
      </c>
      <c r="W22" s="398"/>
      <c r="X22" s="463"/>
    </row>
    <row r="23" spans="1:24" ht="15" customHeight="1" x14ac:dyDescent="0.15">
      <c r="A23" s="601"/>
      <c r="B23" s="603"/>
      <c r="C23" s="394" t="s">
        <v>374</v>
      </c>
      <c r="D23" s="395">
        <v>12</v>
      </c>
      <c r="E23" s="395">
        <v>10</v>
      </c>
      <c r="F23" s="395">
        <v>1</v>
      </c>
      <c r="G23" s="395">
        <v>0</v>
      </c>
      <c r="H23" s="398"/>
      <c r="I23" s="398"/>
      <c r="J23" s="395">
        <v>3</v>
      </c>
      <c r="K23" s="395">
        <v>3</v>
      </c>
      <c r="L23" s="395">
        <v>1</v>
      </c>
      <c r="M23" s="395">
        <v>0</v>
      </c>
      <c r="N23" s="398"/>
      <c r="O23" s="398"/>
      <c r="P23" s="395">
        <v>9</v>
      </c>
      <c r="Q23" s="395">
        <v>7</v>
      </c>
      <c r="R23" s="395">
        <v>0</v>
      </c>
      <c r="S23" s="395">
        <v>0</v>
      </c>
      <c r="T23" s="398"/>
      <c r="U23" s="398"/>
      <c r="V23" s="395">
        <v>0</v>
      </c>
      <c r="W23" s="398"/>
      <c r="X23" s="463"/>
    </row>
    <row r="24" spans="1:24" ht="15" customHeight="1" x14ac:dyDescent="0.15">
      <c r="A24" s="601"/>
      <c r="B24" s="603"/>
      <c r="C24" s="394" t="s">
        <v>375</v>
      </c>
      <c r="D24" s="395">
        <v>12</v>
      </c>
      <c r="E24" s="395">
        <v>10</v>
      </c>
      <c r="F24" s="395">
        <v>1</v>
      </c>
      <c r="G24" s="395">
        <v>0</v>
      </c>
      <c r="H24" s="398"/>
      <c r="I24" s="398"/>
      <c r="J24" s="395">
        <v>8</v>
      </c>
      <c r="K24" s="395">
        <v>7</v>
      </c>
      <c r="L24" s="395">
        <v>1</v>
      </c>
      <c r="M24" s="395">
        <v>0</v>
      </c>
      <c r="N24" s="398"/>
      <c r="O24" s="398"/>
      <c r="P24" s="395">
        <v>4</v>
      </c>
      <c r="Q24" s="395">
        <v>3</v>
      </c>
      <c r="R24" s="395">
        <v>0</v>
      </c>
      <c r="S24" s="395">
        <v>0</v>
      </c>
      <c r="T24" s="398"/>
      <c r="U24" s="398"/>
      <c r="V24" s="395">
        <v>0</v>
      </c>
      <c r="W24" s="398"/>
      <c r="X24" s="463"/>
    </row>
    <row r="25" spans="1:24" ht="15" customHeight="1" x14ac:dyDescent="0.15">
      <c r="A25" s="601"/>
      <c r="B25" s="603"/>
      <c r="C25" s="394" t="s">
        <v>376</v>
      </c>
      <c r="D25" s="395">
        <v>15</v>
      </c>
      <c r="E25" s="395">
        <v>14</v>
      </c>
      <c r="F25" s="395">
        <v>1</v>
      </c>
      <c r="G25" s="395">
        <v>0</v>
      </c>
      <c r="H25" s="398"/>
      <c r="I25" s="398"/>
      <c r="J25" s="395">
        <v>11</v>
      </c>
      <c r="K25" s="395">
        <v>11</v>
      </c>
      <c r="L25" s="395">
        <v>1</v>
      </c>
      <c r="M25" s="395">
        <v>0</v>
      </c>
      <c r="N25" s="398"/>
      <c r="O25" s="398"/>
      <c r="P25" s="395">
        <v>4</v>
      </c>
      <c r="Q25" s="395">
        <v>3</v>
      </c>
      <c r="R25" s="395">
        <v>0</v>
      </c>
      <c r="S25" s="395">
        <v>0</v>
      </c>
      <c r="T25" s="398"/>
      <c r="U25" s="398"/>
      <c r="V25" s="395">
        <v>0</v>
      </c>
      <c r="W25" s="398"/>
      <c r="X25" s="463"/>
    </row>
    <row r="26" spans="1:24" ht="15" customHeight="1" x14ac:dyDescent="0.15">
      <c r="A26" s="601"/>
      <c r="B26" s="603"/>
      <c r="C26" s="394" t="s">
        <v>377</v>
      </c>
      <c r="D26" s="395">
        <v>9</v>
      </c>
      <c r="E26" s="395">
        <v>9</v>
      </c>
      <c r="F26" s="395">
        <v>3</v>
      </c>
      <c r="G26" s="395">
        <v>0</v>
      </c>
      <c r="H26" s="398"/>
      <c r="I26" s="398"/>
      <c r="J26" s="395">
        <v>7</v>
      </c>
      <c r="K26" s="395">
        <v>7</v>
      </c>
      <c r="L26" s="395">
        <v>2</v>
      </c>
      <c r="M26" s="395">
        <v>1</v>
      </c>
      <c r="N26" s="395">
        <v>1</v>
      </c>
      <c r="O26" s="395">
        <v>0</v>
      </c>
      <c r="P26" s="395">
        <v>1</v>
      </c>
      <c r="Q26" s="395">
        <v>1</v>
      </c>
      <c r="R26" s="395">
        <v>1</v>
      </c>
      <c r="S26" s="395">
        <v>0</v>
      </c>
      <c r="T26" s="398"/>
      <c r="U26" s="398"/>
      <c r="V26" s="395">
        <v>0</v>
      </c>
      <c r="W26" s="398"/>
      <c r="X26" s="463"/>
    </row>
    <row r="27" spans="1:24" ht="15" customHeight="1" x14ac:dyDescent="0.15">
      <c r="A27" s="601"/>
      <c r="B27" s="603"/>
      <c r="C27" s="394" t="s">
        <v>378</v>
      </c>
      <c r="D27" s="395">
        <v>10</v>
      </c>
      <c r="E27" s="395">
        <v>8</v>
      </c>
      <c r="F27" s="395">
        <v>0</v>
      </c>
      <c r="G27" s="395">
        <v>0</v>
      </c>
      <c r="H27" s="398"/>
      <c r="I27" s="398"/>
      <c r="J27" s="395">
        <v>4</v>
      </c>
      <c r="K27" s="395">
        <v>4</v>
      </c>
      <c r="L27" s="395">
        <v>0</v>
      </c>
      <c r="M27" s="395">
        <v>0</v>
      </c>
      <c r="N27" s="398"/>
      <c r="O27" s="398"/>
      <c r="P27" s="395">
        <v>6</v>
      </c>
      <c r="Q27" s="395">
        <v>4</v>
      </c>
      <c r="R27" s="395">
        <v>0</v>
      </c>
      <c r="S27" s="395">
        <v>0</v>
      </c>
      <c r="T27" s="398"/>
      <c r="U27" s="398"/>
      <c r="V27" s="395">
        <v>0</v>
      </c>
      <c r="W27" s="398"/>
      <c r="X27" s="463"/>
    </row>
    <row r="28" spans="1:24" ht="15" customHeight="1" x14ac:dyDescent="0.15">
      <c r="A28" s="601"/>
      <c r="B28" s="603"/>
      <c r="C28" s="394" t="s">
        <v>379</v>
      </c>
      <c r="D28" s="395">
        <v>9</v>
      </c>
      <c r="E28" s="395">
        <v>8</v>
      </c>
      <c r="F28" s="395">
        <v>0</v>
      </c>
      <c r="G28" s="395">
        <v>0</v>
      </c>
      <c r="H28" s="398"/>
      <c r="I28" s="398"/>
      <c r="J28" s="395">
        <v>2</v>
      </c>
      <c r="K28" s="395">
        <v>2</v>
      </c>
      <c r="L28" s="395">
        <v>0</v>
      </c>
      <c r="M28" s="395">
        <v>0</v>
      </c>
      <c r="N28" s="398"/>
      <c r="O28" s="398"/>
      <c r="P28" s="395">
        <v>7</v>
      </c>
      <c r="Q28" s="395">
        <v>6</v>
      </c>
      <c r="R28" s="395">
        <v>0</v>
      </c>
      <c r="S28" s="395">
        <v>0</v>
      </c>
      <c r="T28" s="398"/>
      <c r="U28" s="398"/>
      <c r="V28" s="395">
        <v>0</v>
      </c>
      <c r="W28" s="398"/>
      <c r="X28" s="463"/>
    </row>
    <row r="29" spans="1:24" ht="15" customHeight="1" x14ac:dyDescent="0.15">
      <c r="A29" s="601"/>
      <c r="B29" s="603" t="s">
        <v>380</v>
      </c>
      <c r="C29" s="394" t="s">
        <v>57</v>
      </c>
      <c r="D29" s="395">
        <v>24</v>
      </c>
      <c r="E29" s="395">
        <v>0</v>
      </c>
      <c r="F29" s="395">
        <v>0</v>
      </c>
      <c r="G29" s="395">
        <v>0</v>
      </c>
      <c r="H29" s="398"/>
      <c r="I29" s="398"/>
      <c r="J29" s="395">
        <v>8</v>
      </c>
      <c r="K29" s="395">
        <v>0</v>
      </c>
      <c r="L29" s="395">
        <v>0</v>
      </c>
      <c r="M29" s="395">
        <v>0</v>
      </c>
      <c r="N29" s="398"/>
      <c r="O29" s="398"/>
      <c r="P29" s="395">
        <v>15</v>
      </c>
      <c r="Q29" s="395">
        <v>0</v>
      </c>
      <c r="R29" s="395">
        <v>0</v>
      </c>
      <c r="S29" s="395">
        <v>1</v>
      </c>
      <c r="T29" s="395">
        <v>0</v>
      </c>
      <c r="U29" s="395">
        <v>0</v>
      </c>
      <c r="V29" s="395">
        <v>0</v>
      </c>
      <c r="W29" s="398"/>
      <c r="X29" s="463"/>
    </row>
    <row r="30" spans="1:24" ht="15" customHeight="1" x14ac:dyDescent="0.15">
      <c r="A30" s="601"/>
      <c r="B30" s="603"/>
      <c r="C30" s="394" t="s">
        <v>381</v>
      </c>
      <c r="D30" s="395">
        <v>12</v>
      </c>
      <c r="E30" s="395">
        <v>0</v>
      </c>
      <c r="F30" s="395">
        <v>0</v>
      </c>
      <c r="G30" s="395">
        <v>0</v>
      </c>
      <c r="H30" s="398"/>
      <c r="I30" s="398"/>
      <c r="J30" s="395">
        <v>4</v>
      </c>
      <c r="K30" s="395">
        <v>0</v>
      </c>
      <c r="L30" s="395">
        <v>0</v>
      </c>
      <c r="M30" s="395">
        <v>0</v>
      </c>
      <c r="N30" s="398"/>
      <c r="O30" s="398"/>
      <c r="P30" s="395">
        <v>8</v>
      </c>
      <c r="Q30" s="395">
        <v>0</v>
      </c>
      <c r="R30" s="395">
        <v>0</v>
      </c>
      <c r="S30" s="395">
        <v>0</v>
      </c>
      <c r="T30" s="398"/>
      <c r="U30" s="398"/>
      <c r="V30" s="395">
        <v>0</v>
      </c>
      <c r="W30" s="398"/>
      <c r="X30" s="463"/>
    </row>
    <row r="31" spans="1:24" ht="15" customHeight="1" x14ac:dyDescent="0.15">
      <c r="A31" s="601"/>
      <c r="B31" s="603"/>
      <c r="C31" s="394" t="s">
        <v>382</v>
      </c>
      <c r="D31" s="395">
        <v>12</v>
      </c>
      <c r="E31" s="395">
        <v>0</v>
      </c>
      <c r="F31" s="395">
        <v>0</v>
      </c>
      <c r="G31" s="395">
        <v>0</v>
      </c>
      <c r="H31" s="398"/>
      <c r="I31" s="398"/>
      <c r="J31" s="395">
        <v>4</v>
      </c>
      <c r="K31" s="395">
        <v>0</v>
      </c>
      <c r="L31" s="395">
        <v>0</v>
      </c>
      <c r="M31" s="395">
        <v>0</v>
      </c>
      <c r="N31" s="398"/>
      <c r="O31" s="398"/>
      <c r="P31" s="395">
        <v>7</v>
      </c>
      <c r="Q31" s="395">
        <v>0</v>
      </c>
      <c r="R31" s="395">
        <v>0</v>
      </c>
      <c r="S31" s="395">
        <v>1</v>
      </c>
      <c r="T31" s="395">
        <v>0</v>
      </c>
      <c r="U31" s="395">
        <v>0</v>
      </c>
      <c r="V31" s="395">
        <v>0</v>
      </c>
      <c r="W31" s="398"/>
      <c r="X31" s="463"/>
    </row>
    <row r="32" spans="1:24" ht="15" customHeight="1" x14ac:dyDescent="0.15">
      <c r="A32" s="601"/>
      <c r="B32" s="603" t="s">
        <v>383</v>
      </c>
      <c r="C32" s="394" t="s">
        <v>57</v>
      </c>
      <c r="D32" s="395">
        <v>34</v>
      </c>
      <c r="E32" s="395">
        <v>0</v>
      </c>
      <c r="F32" s="395">
        <v>0</v>
      </c>
      <c r="G32" s="395">
        <v>3</v>
      </c>
      <c r="H32" s="395">
        <v>0</v>
      </c>
      <c r="I32" s="395">
        <v>0</v>
      </c>
      <c r="J32" s="395">
        <v>12</v>
      </c>
      <c r="K32" s="395">
        <v>0</v>
      </c>
      <c r="L32" s="395">
        <v>0</v>
      </c>
      <c r="M32" s="395">
        <v>2</v>
      </c>
      <c r="N32" s="395">
        <v>0</v>
      </c>
      <c r="O32" s="395">
        <v>0</v>
      </c>
      <c r="P32" s="395">
        <v>17</v>
      </c>
      <c r="Q32" s="395">
        <v>0</v>
      </c>
      <c r="R32" s="395">
        <v>0</v>
      </c>
      <c r="S32" s="395">
        <v>0</v>
      </c>
      <c r="T32" s="398"/>
      <c r="U32" s="398"/>
      <c r="V32" s="395">
        <v>0</v>
      </c>
      <c r="W32" s="398"/>
      <c r="X32" s="463"/>
    </row>
    <row r="33" spans="1:24" ht="15" customHeight="1" x14ac:dyDescent="0.15">
      <c r="A33" s="601"/>
      <c r="B33" s="603"/>
      <c r="C33" s="394" t="s">
        <v>384</v>
      </c>
      <c r="D33" s="395">
        <v>17</v>
      </c>
      <c r="E33" s="395">
        <v>0</v>
      </c>
      <c r="F33" s="395">
        <v>0</v>
      </c>
      <c r="G33" s="395">
        <v>2</v>
      </c>
      <c r="H33" s="395">
        <v>0</v>
      </c>
      <c r="I33" s="395">
        <v>0</v>
      </c>
      <c r="J33" s="395">
        <v>6</v>
      </c>
      <c r="K33" s="395">
        <v>0</v>
      </c>
      <c r="L33" s="395">
        <v>0</v>
      </c>
      <c r="M33" s="395">
        <v>2</v>
      </c>
      <c r="N33" s="395">
        <v>0</v>
      </c>
      <c r="O33" s="395">
        <v>0</v>
      </c>
      <c r="P33" s="395">
        <v>7</v>
      </c>
      <c r="Q33" s="395">
        <v>0</v>
      </c>
      <c r="R33" s="395">
        <v>0</v>
      </c>
      <c r="S33" s="395">
        <v>0</v>
      </c>
      <c r="T33" s="398"/>
      <c r="U33" s="398"/>
      <c r="V33" s="395">
        <v>0</v>
      </c>
      <c r="W33" s="398"/>
      <c r="X33" s="463"/>
    </row>
    <row r="34" spans="1:24" ht="15" customHeight="1" x14ac:dyDescent="0.15">
      <c r="A34" s="601"/>
      <c r="B34" s="603"/>
      <c r="C34" s="394" t="s">
        <v>385</v>
      </c>
      <c r="D34" s="395">
        <v>17</v>
      </c>
      <c r="E34" s="395">
        <v>0</v>
      </c>
      <c r="F34" s="395">
        <v>0</v>
      </c>
      <c r="G34" s="395">
        <v>1</v>
      </c>
      <c r="H34" s="395">
        <v>0</v>
      </c>
      <c r="I34" s="395">
        <v>0</v>
      </c>
      <c r="J34" s="395">
        <v>6</v>
      </c>
      <c r="K34" s="395">
        <v>0</v>
      </c>
      <c r="L34" s="395">
        <v>0</v>
      </c>
      <c r="M34" s="395">
        <v>0</v>
      </c>
      <c r="N34" s="398"/>
      <c r="O34" s="398"/>
      <c r="P34" s="395">
        <v>10</v>
      </c>
      <c r="Q34" s="395">
        <v>0</v>
      </c>
      <c r="R34" s="395">
        <v>0</v>
      </c>
      <c r="S34" s="395">
        <v>0</v>
      </c>
      <c r="T34" s="398"/>
      <c r="U34" s="398"/>
      <c r="V34" s="395">
        <v>0</v>
      </c>
      <c r="W34" s="398"/>
      <c r="X34" s="463"/>
    </row>
    <row r="35" spans="1:24" ht="15" customHeight="1" x14ac:dyDescent="0.15">
      <c r="A35" s="601"/>
      <c r="B35" s="603" t="s">
        <v>386</v>
      </c>
      <c r="C35" s="394" t="s">
        <v>57</v>
      </c>
      <c r="D35" s="395">
        <v>116</v>
      </c>
      <c r="E35" s="395">
        <v>74</v>
      </c>
      <c r="F35" s="395">
        <v>15</v>
      </c>
      <c r="G35" s="395">
        <v>12</v>
      </c>
      <c r="H35" s="395">
        <v>8</v>
      </c>
      <c r="I35" s="395">
        <v>2</v>
      </c>
      <c r="J35" s="395">
        <v>25</v>
      </c>
      <c r="K35" s="395">
        <v>19</v>
      </c>
      <c r="L35" s="395">
        <v>7</v>
      </c>
      <c r="M35" s="395">
        <v>11</v>
      </c>
      <c r="N35" s="395">
        <v>7</v>
      </c>
      <c r="O35" s="395">
        <v>0</v>
      </c>
      <c r="P35" s="395">
        <v>63</v>
      </c>
      <c r="Q35" s="395">
        <v>37</v>
      </c>
      <c r="R35" s="395">
        <v>6</v>
      </c>
      <c r="S35" s="395">
        <v>1</v>
      </c>
      <c r="T35" s="395">
        <v>0</v>
      </c>
      <c r="U35" s="395">
        <v>0</v>
      </c>
      <c r="V35" s="395">
        <v>4</v>
      </c>
      <c r="W35" s="395">
        <v>3</v>
      </c>
      <c r="X35" s="472">
        <v>0</v>
      </c>
    </row>
    <row r="36" spans="1:24" ht="15" customHeight="1" x14ac:dyDescent="0.15">
      <c r="A36" s="601"/>
      <c r="B36" s="603"/>
      <c r="C36" s="394" t="s">
        <v>387</v>
      </c>
      <c r="D36" s="395">
        <v>24</v>
      </c>
      <c r="E36" s="395">
        <v>5</v>
      </c>
      <c r="F36" s="395">
        <v>0</v>
      </c>
      <c r="G36" s="395">
        <v>3</v>
      </c>
      <c r="H36" s="395">
        <v>2</v>
      </c>
      <c r="I36" s="395">
        <v>0</v>
      </c>
      <c r="J36" s="395">
        <v>0</v>
      </c>
      <c r="K36" s="398"/>
      <c r="L36" s="398"/>
      <c r="M36" s="395">
        <v>1</v>
      </c>
      <c r="N36" s="395">
        <v>0</v>
      </c>
      <c r="O36" s="395">
        <v>0</v>
      </c>
      <c r="P36" s="395">
        <v>20</v>
      </c>
      <c r="Q36" s="395">
        <v>3</v>
      </c>
      <c r="R36" s="395">
        <v>0</v>
      </c>
      <c r="S36" s="395">
        <v>0</v>
      </c>
      <c r="T36" s="398"/>
      <c r="U36" s="398"/>
      <c r="V36" s="395">
        <v>0</v>
      </c>
      <c r="W36" s="398"/>
      <c r="X36" s="463"/>
    </row>
    <row r="37" spans="1:24" ht="15" customHeight="1" x14ac:dyDescent="0.15">
      <c r="A37" s="601"/>
      <c r="B37" s="603"/>
      <c r="C37" s="394" t="s">
        <v>388</v>
      </c>
      <c r="D37" s="395">
        <v>25</v>
      </c>
      <c r="E37" s="395">
        <v>17</v>
      </c>
      <c r="F37" s="395">
        <v>2</v>
      </c>
      <c r="G37" s="395">
        <v>0</v>
      </c>
      <c r="H37" s="398"/>
      <c r="I37" s="398"/>
      <c r="J37" s="395">
        <v>10</v>
      </c>
      <c r="K37" s="395">
        <v>8</v>
      </c>
      <c r="L37" s="395">
        <v>2</v>
      </c>
      <c r="M37" s="395">
        <v>0</v>
      </c>
      <c r="N37" s="398"/>
      <c r="O37" s="398"/>
      <c r="P37" s="395">
        <v>11</v>
      </c>
      <c r="Q37" s="395">
        <v>6</v>
      </c>
      <c r="R37" s="395">
        <v>0</v>
      </c>
      <c r="S37" s="395">
        <v>0</v>
      </c>
      <c r="T37" s="398"/>
      <c r="U37" s="398"/>
      <c r="V37" s="395">
        <v>4</v>
      </c>
      <c r="W37" s="395">
        <v>3</v>
      </c>
      <c r="X37" s="472">
        <v>0</v>
      </c>
    </row>
    <row r="38" spans="1:24" ht="15" customHeight="1" x14ac:dyDescent="0.15">
      <c r="A38" s="601"/>
      <c r="B38" s="603"/>
      <c r="C38" s="394" t="s">
        <v>389</v>
      </c>
      <c r="D38" s="395">
        <v>20</v>
      </c>
      <c r="E38" s="395">
        <v>18</v>
      </c>
      <c r="F38" s="395">
        <v>3</v>
      </c>
      <c r="G38" s="395">
        <v>0</v>
      </c>
      <c r="H38" s="398"/>
      <c r="I38" s="398"/>
      <c r="J38" s="395">
        <v>5</v>
      </c>
      <c r="K38" s="395">
        <v>5</v>
      </c>
      <c r="L38" s="395">
        <v>1</v>
      </c>
      <c r="M38" s="395">
        <v>4</v>
      </c>
      <c r="N38" s="395">
        <v>2</v>
      </c>
      <c r="O38" s="395">
        <v>0</v>
      </c>
      <c r="P38" s="395">
        <v>11</v>
      </c>
      <c r="Q38" s="395">
        <v>11</v>
      </c>
      <c r="R38" s="395">
        <v>2</v>
      </c>
      <c r="S38" s="395">
        <v>0</v>
      </c>
      <c r="T38" s="398"/>
      <c r="U38" s="398"/>
      <c r="V38" s="395">
        <v>0</v>
      </c>
      <c r="W38" s="398"/>
      <c r="X38" s="463"/>
    </row>
    <row r="39" spans="1:24" ht="15" customHeight="1" x14ac:dyDescent="0.15">
      <c r="A39" s="601"/>
      <c r="B39" s="603"/>
      <c r="C39" s="394" t="s">
        <v>390</v>
      </c>
      <c r="D39" s="395">
        <v>27</v>
      </c>
      <c r="E39" s="395">
        <v>16</v>
      </c>
      <c r="F39" s="395">
        <v>5</v>
      </c>
      <c r="G39" s="395">
        <v>9</v>
      </c>
      <c r="H39" s="395">
        <v>6</v>
      </c>
      <c r="I39" s="395">
        <v>2</v>
      </c>
      <c r="J39" s="395">
        <v>5</v>
      </c>
      <c r="K39" s="395">
        <v>2</v>
      </c>
      <c r="L39" s="395">
        <v>1</v>
      </c>
      <c r="M39" s="395">
        <v>1</v>
      </c>
      <c r="N39" s="395">
        <v>0</v>
      </c>
      <c r="O39" s="395">
        <v>0</v>
      </c>
      <c r="P39" s="395">
        <v>11</v>
      </c>
      <c r="Q39" s="395">
        <v>8</v>
      </c>
      <c r="R39" s="395">
        <v>2</v>
      </c>
      <c r="S39" s="395">
        <v>1</v>
      </c>
      <c r="T39" s="395">
        <v>0</v>
      </c>
      <c r="U39" s="395">
        <v>0</v>
      </c>
      <c r="V39" s="395">
        <v>0</v>
      </c>
      <c r="W39" s="398"/>
      <c r="X39" s="463"/>
    </row>
    <row r="40" spans="1:24" ht="15" customHeight="1" x14ac:dyDescent="0.15">
      <c r="A40" s="601"/>
      <c r="B40" s="603"/>
      <c r="C40" s="394" t="s">
        <v>391</v>
      </c>
      <c r="D40" s="395">
        <v>20</v>
      </c>
      <c r="E40" s="395">
        <v>18</v>
      </c>
      <c r="F40" s="395">
        <v>5</v>
      </c>
      <c r="G40" s="395">
        <v>0</v>
      </c>
      <c r="H40" s="398"/>
      <c r="I40" s="398"/>
      <c r="J40" s="395">
        <v>5</v>
      </c>
      <c r="K40" s="395">
        <v>4</v>
      </c>
      <c r="L40" s="395">
        <v>3</v>
      </c>
      <c r="M40" s="395">
        <v>5</v>
      </c>
      <c r="N40" s="395">
        <v>5</v>
      </c>
      <c r="O40" s="395">
        <v>0</v>
      </c>
      <c r="P40" s="395">
        <v>10</v>
      </c>
      <c r="Q40" s="395">
        <v>9</v>
      </c>
      <c r="R40" s="395">
        <v>2</v>
      </c>
      <c r="S40" s="395">
        <v>0</v>
      </c>
      <c r="T40" s="398"/>
      <c r="U40" s="398"/>
      <c r="V40" s="395">
        <v>0</v>
      </c>
      <c r="W40" s="398"/>
      <c r="X40" s="463"/>
    </row>
    <row r="41" spans="1:24" ht="15" customHeight="1" x14ac:dyDescent="0.15">
      <c r="A41" s="601"/>
      <c r="B41" s="603" t="s">
        <v>392</v>
      </c>
      <c r="C41" s="394" t="s">
        <v>57</v>
      </c>
      <c r="D41" s="395">
        <v>15</v>
      </c>
      <c r="E41" s="395">
        <v>0</v>
      </c>
      <c r="F41" s="395">
        <v>0</v>
      </c>
      <c r="G41" s="395">
        <v>0</v>
      </c>
      <c r="H41" s="398"/>
      <c r="I41" s="398"/>
      <c r="J41" s="395">
        <v>0</v>
      </c>
      <c r="K41" s="398"/>
      <c r="L41" s="398"/>
      <c r="M41" s="395">
        <v>0</v>
      </c>
      <c r="N41" s="398"/>
      <c r="O41" s="398"/>
      <c r="P41" s="395">
        <v>15</v>
      </c>
      <c r="Q41" s="395">
        <v>0</v>
      </c>
      <c r="R41" s="395">
        <v>0</v>
      </c>
      <c r="S41" s="395">
        <v>0</v>
      </c>
      <c r="T41" s="398"/>
      <c r="U41" s="398"/>
      <c r="V41" s="395">
        <v>0</v>
      </c>
      <c r="W41" s="398"/>
      <c r="X41" s="463"/>
    </row>
    <row r="42" spans="1:24" ht="15" customHeight="1" x14ac:dyDescent="0.15">
      <c r="A42" s="601"/>
      <c r="B42" s="603"/>
      <c r="C42" s="394" t="s">
        <v>393</v>
      </c>
      <c r="D42" s="395">
        <v>15</v>
      </c>
      <c r="E42" s="395">
        <v>0</v>
      </c>
      <c r="F42" s="395">
        <v>0</v>
      </c>
      <c r="G42" s="395">
        <v>0</v>
      </c>
      <c r="H42" s="398"/>
      <c r="I42" s="398"/>
      <c r="J42" s="395">
        <v>0</v>
      </c>
      <c r="K42" s="398"/>
      <c r="L42" s="398"/>
      <c r="M42" s="395">
        <v>0</v>
      </c>
      <c r="N42" s="398"/>
      <c r="O42" s="398"/>
      <c r="P42" s="395">
        <v>15</v>
      </c>
      <c r="Q42" s="395">
        <v>0</v>
      </c>
      <c r="R42" s="395">
        <v>0</v>
      </c>
      <c r="S42" s="395">
        <v>0</v>
      </c>
      <c r="T42" s="398"/>
      <c r="U42" s="398"/>
      <c r="V42" s="395">
        <v>0</v>
      </c>
      <c r="W42" s="398"/>
      <c r="X42" s="463"/>
    </row>
    <row r="43" spans="1:24" ht="15" customHeight="1" x14ac:dyDescent="0.15">
      <c r="A43" s="601"/>
      <c r="B43" s="603" t="s">
        <v>394</v>
      </c>
      <c r="C43" s="394" t="s">
        <v>57</v>
      </c>
      <c r="D43" s="395">
        <v>65</v>
      </c>
      <c r="E43" s="395">
        <v>0</v>
      </c>
      <c r="F43" s="395">
        <v>0</v>
      </c>
      <c r="G43" s="395">
        <v>1</v>
      </c>
      <c r="H43" s="395">
        <v>0</v>
      </c>
      <c r="I43" s="395">
        <v>0</v>
      </c>
      <c r="J43" s="395">
        <v>6</v>
      </c>
      <c r="K43" s="395">
        <v>0</v>
      </c>
      <c r="L43" s="395">
        <v>0</v>
      </c>
      <c r="M43" s="395">
        <v>2</v>
      </c>
      <c r="N43" s="395">
        <v>0</v>
      </c>
      <c r="O43" s="395">
        <v>0</v>
      </c>
      <c r="P43" s="395">
        <v>56</v>
      </c>
      <c r="Q43" s="395">
        <v>0</v>
      </c>
      <c r="R43" s="395">
        <v>0</v>
      </c>
      <c r="S43" s="395">
        <v>0</v>
      </c>
      <c r="T43" s="398"/>
      <c r="U43" s="398"/>
      <c r="V43" s="395">
        <v>0</v>
      </c>
      <c r="W43" s="398"/>
      <c r="X43" s="463"/>
    </row>
    <row r="44" spans="1:24" ht="15" customHeight="1" x14ac:dyDescent="0.15">
      <c r="A44" s="601"/>
      <c r="B44" s="603"/>
      <c r="C44" s="394" t="s">
        <v>395</v>
      </c>
      <c r="D44" s="395">
        <v>8</v>
      </c>
      <c r="E44" s="395">
        <v>0</v>
      </c>
      <c r="F44" s="395">
        <v>0</v>
      </c>
      <c r="G44" s="395">
        <v>0</v>
      </c>
      <c r="H44" s="398"/>
      <c r="I44" s="398"/>
      <c r="J44" s="395">
        <v>0</v>
      </c>
      <c r="K44" s="398"/>
      <c r="L44" s="398"/>
      <c r="M44" s="395">
        <v>0</v>
      </c>
      <c r="N44" s="398"/>
      <c r="O44" s="398"/>
      <c r="P44" s="395">
        <v>8</v>
      </c>
      <c r="Q44" s="395">
        <v>0</v>
      </c>
      <c r="R44" s="395">
        <v>0</v>
      </c>
      <c r="S44" s="395">
        <v>0</v>
      </c>
      <c r="T44" s="398"/>
      <c r="U44" s="398"/>
      <c r="V44" s="395">
        <v>0</v>
      </c>
      <c r="W44" s="398"/>
      <c r="X44" s="463"/>
    </row>
    <row r="45" spans="1:24" ht="15" customHeight="1" x14ac:dyDescent="0.15">
      <c r="A45" s="601"/>
      <c r="B45" s="603"/>
      <c r="C45" s="394" t="s">
        <v>396</v>
      </c>
      <c r="D45" s="395">
        <v>16</v>
      </c>
      <c r="E45" s="395">
        <v>0</v>
      </c>
      <c r="F45" s="395">
        <v>0</v>
      </c>
      <c r="G45" s="395">
        <v>0</v>
      </c>
      <c r="H45" s="398"/>
      <c r="I45" s="398"/>
      <c r="J45" s="395">
        <v>0</v>
      </c>
      <c r="K45" s="398"/>
      <c r="L45" s="398"/>
      <c r="M45" s="395">
        <v>1</v>
      </c>
      <c r="N45" s="395">
        <v>0</v>
      </c>
      <c r="O45" s="395">
        <v>0</v>
      </c>
      <c r="P45" s="395">
        <v>15</v>
      </c>
      <c r="Q45" s="395">
        <v>0</v>
      </c>
      <c r="R45" s="395">
        <v>0</v>
      </c>
      <c r="S45" s="395">
        <v>0</v>
      </c>
      <c r="T45" s="398"/>
      <c r="U45" s="398"/>
      <c r="V45" s="395">
        <v>0</v>
      </c>
      <c r="W45" s="398"/>
      <c r="X45" s="463"/>
    </row>
    <row r="46" spans="1:24" ht="15" customHeight="1" x14ac:dyDescent="0.15">
      <c r="A46" s="601"/>
      <c r="B46" s="603"/>
      <c r="C46" s="394" t="s">
        <v>397</v>
      </c>
      <c r="D46" s="395">
        <v>13</v>
      </c>
      <c r="E46" s="395">
        <v>0</v>
      </c>
      <c r="F46" s="395">
        <v>0</v>
      </c>
      <c r="G46" s="395">
        <v>0</v>
      </c>
      <c r="H46" s="398"/>
      <c r="I46" s="398"/>
      <c r="J46" s="395">
        <v>3</v>
      </c>
      <c r="K46" s="395">
        <v>0</v>
      </c>
      <c r="L46" s="395">
        <v>0</v>
      </c>
      <c r="M46" s="395">
        <v>0</v>
      </c>
      <c r="N46" s="398"/>
      <c r="O46" s="398"/>
      <c r="P46" s="395">
        <v>10</v>
      </c>
      <c r="Q46" s="395">
        <v>0</v>
      </c>
      <c r="R46" s="395">
        <v>0</v>
      </c>
      <c r="S46" s="395">
        <v>0</v>
      </c>
      <c r="T46" s="398"/>
      <c r="U46" s="398"/>
      <c r="V46" s="395">
        <v>0</v>
      </c>
      <c r="W46" s="398"/>
      <c r="X46" s="463"/>
    </row>
    <row r="47" spans="1:24" ht="15" customHeight="1" x14ac:dyDescent="0.15">
      <c r="A47" s="601"/>
      <c r="B47" s="603"/>
      <c r="C47" s="394" t="s">
        <v>398</v>
      </c>
      <c r="D47" s="395">
        <v>14</v>
      </c>
      <c r="E47" s="395">
        <v>0</v>
      </c>
      <c r="F47" s="395">
        <v>0</v>
      </c>
      <c r="G47" s="395">
        <v>1</v>
      </c>
      <c r="H47" s="395">
        <v>0</v>
      </c>
      <c r="I47" s="395">
        <v>0</v>
      </c>
      <c r="J47" s="395">
        <v>1</v>
      </c>
      <c r="K47" s="395">
        <v>0</v>
      </c>
      <c r="L47" s="395">
        <v>0</v>
      </c>
      <c r="M47" s="395">
        <v>1</v>
      </c>
      <c r="N47" s="395">
        <v>0</v>
      </c>
      <c r="O47" s="395">
        <v>0</v>
      </c>
      <c r="P47" s="395">
        <v>11</v>
      </c>
      <c r="Q47" s="395">
        <v>0</v>
      </c>
      <c r="R47" s="395">
        <v>0</v>
      </c>
      <c r="S47" s="395">
        <v>0</v>
      </c>
      <c r="T47" s="398"/>
      <c r="U47" s="398"/>
      <c r="V47" s="395">
        <v>0</v>
      </c>
      <c r="W47" s="398"/>
      <c r="X47" s="463"/>
    </row>
    <row r="48" spans="1:24" ht="15" customHeight="1" x14ac:dyDescent="0.15">
      <c r="A48" s="601"/>
      <c r="B48" s="603"/>
      <c r="C48" s="394" t="s">
        <v>399</v>
      </c>
      <c r="D48" s="395">
        <v>14</v>
      </c>
      <c r="E48" s="395">
        <v>0</v>
      </c>
      <c r="F48" s="395">
        <v>0</v>
      </c>
      <c r="G48" s="395">
        <v>0</v>
      </c>
      <c r="H48" s="398"/>
      <c r="I48" s="398"/>
      <c r="J48" s="395">
        <v>2</v>
      </c>
      <c r="K48" s="395">
        <v>0</v>
      </c>
      <c r="L48" s="395">
        <v>0</v>
      </c>
      <c r="M48" s="395">
        <v>0</v>
      </c>
      <c r="N48" s="398"/>
      <c r="O48" s="398"/>
      <c r="P48" s="395">
        <v>12</v>
      </c>
      <c r="Q48" s="395">
        <v>0</v>
      </c>
      <c r="R48" s="395">
        <v>0</v>
      </c>
      <c r="S48" s="395">
        <v>0</v>
      </c>
      <c r="T48" s="398"/>
      <c r="U48" s="398"/>
      <c r="V48" s="395">
        <v>0</v>
      </c>
      <c r="W48" s="398"/>
      <c r="X48" s="463"/>
    </row>
    <row r="49" spans="1:24" ht="15" customHeight="1" x14ac:dyDescent="0.15">
      <c r="A49" s="601"/>
      <c r="B49" s="603" t="s">
        <v>400</v>
      </c>
      <c r="C49" s="394" t="s">
        <v>57</v>
      </c>
      <c r="D49" s="395">
        <v>164</v>
      </c>
      <c r="E49" s="395">
        <v>114</v>
      </c>
      <c r="F49" s="395">
        <v>21</v>
      </c>
      <c r="G49" s="395">
        <v>3</v>
      </c>
      <c r="H49" s="395">
        <v>2</v>
      </c>
      <c r="I49" s="395">
        <v>0</v>
      </c>
      <c r="J49" s="395">
        <v>57.999999999999993</v>
      </c>
      <c r="K49" s="395">
        <v>49</v>
      </c>
      <c r="L49" s="395">
        <v>7.0000000000000018</v>
      </c>
      <c r="M49" s="395">
        <v>4</v>
      </c>
      <c r="N49" s="395">
        <v>3</v>
      </c>
      <c r="O49" s="395">
        <v>0</v>
      </c>
      <c r="P49" s="395">
        <v>96</v>
      </c>
      <c r="Q49" s="395">
        <v>57.999999999999993</v>
      </c>
      <c r="R49" s="395">
        <v>13</v>
      </c>
      <c r="S49" s="395">
        <v>2</v>
      </c>
      <c r="T49" s="395">
        <v>1</v>
      </c>
      <c r="U49" s="395">
        <v>1</v>
      </c>
      <c r="V49" s="395">
        <v>1</v>
      </c>
      <c r="W49" s="395">
        <v>1</v>
      </c>
      <c r="X49" s="472">
        <v>0</v>
      </c>
    </row>
    <row r="50" spans="1:24" ht="15" customHeight="1" x14ac:dyDescent="0.15">
      <c r="A50" s="601"/>
      <c r="B50" s="603"/>
      <c r="C50" s="394" t="s">
        <v>401</v>
      </c>
      <c r="D50" s="395">
        <v>11</v>
      </c>
      <c r="E50" s="395">
        <v>4</v>
      </c>
      <c r="F50" s="395">
        <v>1</v>
      </c>
      <c r="G50" s="395">
        <v>0</v>
      </c>
      <c r="H50" s="398"/>
      <c r="I50" s="398"/>
      <c r="J50" s="395">
        <v>3</v>
      </c>
      <c r="K50" s="395">
        <v>2</v>
      </c>
      <c r="L50" s="395">
        <v>1</v>
      </c>
      <c r="M50" s="395">
        <v>1</v>
      </c>
      <c r="N50" s="395">
        <v>0</v>
      </c>
      <c r="O50" s="395">
        <v>0</v>
      </c>
      <c r="P50" s="395">
        <v>7</v>
      </c>
      <c r="Q50" s="395">
        <v>2</v>
      </c>
      <c r="R50" s="395">
        <v>0</v>
      </c>
      <c r="S50" s="395">
        <v>0</v>
      </c>
      <c r="T50" s="398"/>
      <c r="U50" s="398"/>
      <c r="V50" s="395">
        <v>0</v>
      </c>
      <c r="W50" s="398"/>
      <c r="X50" s="463"/>
    </row>
    <row r="51" spans="1:24" ht="15" customHeight="1" x14ac:dyDescent="0.15">
      <c r="A51" s="601"/>
      <c r="B51" s="603"/>
      <c r="C51" s="394" t="s">
        <v>402</v>
      </c>
      <c r="D51" s="395">
        <v>13</v>
      </c>
      <c r="E51" s="395">
        <v>11</v>
      </c>
      <c r="F51" s="395">
        <v>2</v>
      </c>
      <c r="G51" s="395">
        <v>0</v>
      </c>
      <c r="H51" s="398"/>
      <c r="I51" s="398"/>
      <c r="J51" s="395">
        <v>2</v>
      </c>
      <c r="K51" s="395">
        <v>2</v>
      </c>
      <c r="L51" s="395">
        <v>0</v>
      </c>
      <c r="M51" s="395">
        <v>2</v>
      </c>
      <c r="N51" s="395">
        <v>2</v>
      </c>
      <c r="O51" s="395">
        <v>0</v>
      </c>
      <c r="P51" s="395">
        <v>9</v>
      </c>
      <c r="Q51" s="395">
        <v>7</v>
      </c>
      <c r="R51" s="395">
        <v>2</v>
      </c>
      <c r="S51" s="395">
        <v>0</v>
      </c>
      <c r="T51" s="398"/>
      <c r="U51" s="398"/>
      <c r="V51" s="395">
        <v>0</v>
      </c>
      <c r="W51" s="398"/>
      <c r="X51" s="463"/>
    </row>
    <row r="52" spans="1:24" ht="15" customHeight="1" x14ac:dyDescent="0.15">
      <c r="A52" s="601"/>
      <c r="B52" s="603"/>
      <c r="C52" s="394" t="s">
        <v>403</v>
      </c>
      <c r="D52" s="395">
        <v>14</v>
      </c>
      <c r="E52" s="395">
        <v>9</v>
      </c>
      <c r="F52" s="395">
        <v>2</v>
      </c>
      <c r="G52" s="395">
        <v>1</v>
      </c>
      <c r="H52" s="395">
        <v>1</v>
      </c>
      <c r="I52" s="395">
        <v>0</v>
      </c>
      <c r="J52" s="395">
        <v>6</v>
      </c>
      <c r="K52" s="395">
        <v>6</v>
      </c>
      <c r="L52" s="395">
        <v>2</v>
      </c>
      <c r="M52" s="395">
        <v>0</v>
      </c>
      <c r="N52" s="398"/>
      <c r="O52" s="398"/>
      <c r="P52" s="395">
        <v>7</v>
      </c>
      <c r="Q52" s="395">
        <v>2</v>
      </c>
      <c r="R52" s="395">
        <v>0</v>
      </c>
      <c r="S52" s="395">
        <v>0</v>
      </c>
      <c r="T52" s="398"/>
      <c r="U52" s="398"/>
      <c r="V52" s="395">
        <v>0</v>
      </c>
      <c r="W52" s="398"/>
      <c r="X52" s="463"/>
    </row>
    <row r="53" spans="1:24" ht="15" customHeight="1" x14ac:dyDescent="0.15">
      <c r="A53" s="601"/>
      <c r="B53" s="603"/>
      <c r="C53" s="394" t="s">
        <v>404</v>
      </c>
      <c r="D53" s="395">
        <v>14</v>
      </c>
      <c r="E53" s="395">
        <v>7</v>
      </c>
      <c r="F53" s="395">
        <v>0</v>
      </c>
      <c r="G53" s="395">
        <v>1</v>
      </c>
      <c r="H53" s="395">
        <v>0</v>
      </c>
      <c r="I53" s="395">
        <v>0</v>
      </c>
      <c r="J53" s="395">
        <v>6</v>
      </c>
      <c r="K53" s="395">
        <v>3</v>
      </c>
      <c r="L53" s="395">
        <v>0</v>
      </c>
      <c r="M53" s="395">
        <v>0</v>
      </c>
      <c r="N53" s="398"/>
      <c r="O53" s="398"/>
      <c r="P53" s="395">
        <v>7</v>
      </c>
      <c r="Q53" s="395">
        <v>4</v>
      </c>
      <c r="R53" s="395">
        <v>0</v>
      </c>
      <c r="S53" s="395">
        <v>0</v>
      </c>
      <c r="T53" s="398"/>
      <c r="U53" s="398"/>
      <c r="V53" s="395">
        <v>0</v>
      </c>
      <c r="W53" s="398"/>
      <c r="X53" s="463"/>
    </row>
    <row r="54" spans="1:24" ht="15" customHeight="1" x14ac:dyDescent="0.15">
      <c r="A54" s="601"/>
      <c r="B54" s="603"/>
      <c r="C54" s="394" t="s">
        <v>405</v>
      </c>
      <c r="D54" s="395">
        <v>10</v>
      </c>
      <c r="E54" s="395">
        <v>4</v>
      </c>
      <c r="F54" s="395">
        <v>2</v>
      </c>
      <c r="G54" s="395">
        <v>0</v>
      </c>
      <c r="H54" s="398"/>
      <c r="I54" s="398"/>
      <c r="J54" s="395">
        <v>4</v>
      </c>
      <c r="K54" s="395">
        <v>1</v>
      </c>
      <c r="L54" s="395">
        <v>0</v>
      </c>
      <c r="M54" s="395">
        <v>0</v>
      </c>
      <c r="N54" s="398"/>
      <c r="O54" s="398"/>
      <c r="P54" s="395">
        <v>6</v>
      </c>
      <c r="Q54" s="395">
        <v>3</v>
      </c>
      <c r="R54" s="395">
        <v>2</v>
      </c>
      <c r="S54" s="395">
        <v>0</v>
      </c>
      <c r="T54" s="398"/>
      <c r="U54" s="398"/>
      <c r="V54" s="395">
        <v>0</v>
      </c>
      <c r="W54" s="398"/>
      <c r="X54" s="463"/>
    </row>
    <row r="55" spans="1:24" ht="15" customHeight="1" x14ac:dyDescent="0.15">
      <c r="A55" s="601"/>
      <c r="B55" s="603"/>
      <c r="C55" s="394" t="s">
        <v>406</v>
      </c>
      <c r="D55" s="395">
        <v>12</v>
      </c>
      <c r="E55" s="395">
        <v>8</v>
      </c>
      <c r="F55" s="395">
        <v>1</v>
      </c>
      <c r="G55" s="395">
        <v>0</v>
      </c>
      <c r="H55" s="398"/>
      <c r="I55" s="398"/>
      <c r="J55" s="395">
        <v>3</v>
      </c>
      <c r="K55" s="395">
        <v>3</v>
      </c>
      <c r="L55" s="395">
        <v>0</v>
      </c>
      <c r="M55" s="395">
        <v>0</v>
      </c>
      <c r="N55" s="398"/>
      <c r="O55" s="398"/>
      <c r="P55" s="395">
        <v>9</v>
      </c>
      <c r="Q55" s="395">
        <v>5</v>
      </c>
      <c r="R55" s="395">
        <v>1</v>
      </c>
      <c r="S55" s="395">
        <v>0</v>
      </c>
      <c r="T55" s="398"/>
      <c r="U55" s="398"/>
      <c r="V55" s="395">
        <v>0</v>
      </c>
      <c r="W55" s="398"/>
      <c r="X55" s="463"/>
    </row>
    <row r="56" spans="1:24" ht="15" customHeight="1" x14ac:dyDescent="0.15">
      <c r="A56" s="601"/>
      <c r="B56" s="603"/>
      <c r="C56" s="394" t="s">
        <v>407</v>
      </c>
      <c r="D56" s="395">
        <v>9</v>
      </c>
      <c r="E56" s="395">
        <v>7</v>
      </c>
      <c r="F56" s="395">
        <v>1</v>
      </c>
      <c r="G56" s="395">
        <v>0</v>
      </c>
      <c r="H56" s="398"/>
      <c r="I56" s="398"/>
      <c r="J56" s="395">
        <v>4</v>
      </c>
      <c r="K56" s="395">
        <v>4</v>
      </c>
      <c r="L56" s="395">
        <v>0</v>
      </c>
      <c r="M56" s="395">
        <v>0</v>
      </c>
      <c r="N56" s="398"/>
      <c r="O56" s="398"/>
      <c r="P56" s="395">
        <v>5</v>
      </c>
      <c r="Q56" s="395">
        <v>3</v>
      </c>
      <c r="R56" s="395">
        <v>1</v>
      </c>
      <c r="S56" s="395">
        <v>0</v>
      </c>
      <c r="T56" s="398"/>
      <c r="U56" s="398"/>
      <c r="V56" s="395">
        <v>0</v>
      </c>
      <c r="W56" s="398"/>
      <c r="X56" s="463"/>
    </row>
    <row r="57" spans="1:24" ht="15" customHeight="1" x14ac:dyDescent="0.15">
      <c r="A57" s="601"/>
      <c r="B57" s="603"/>
      <c r="C57" s="394" t="s">
        <v>408</v>
      </c>
      <c r="D57" s="395">
        <v>11</v>
      </c>
      <c r="E57" s="395">
        <v>10</v>
      </c>
      <c r="F57" s="395">
        <v>2</v>
      </c>
      <c r="G57" s="395">
        <v>1</v>
      </c>
      <c r="H57" s="395">
        <v>1</v>
      </c>
      <c r="I57" s="395">
        <v>0</v>
      </c>
      <c r="J57" s="395">
        <v>6</v>
      </c>
      <c r="K57" s="395">
        <v>6</v>
      </c>
      <c r="L57" s="395">
        <v>2</v>
      </c>
      <c r="M57" s="395">
        <v>0</v>
      </c>
      <c r="N57" s="398"/>
      <c r="O57" s="398"/>
      <c r="P57" s="395">
        <v>4</v>
      </c>
      <c r="Q57" s="395">
        <v>3</v>
      </c>
      <c r="R57" s="395">
        <v>0</v>
      </c>
      <c r="S57" s="395">
        <v>0</v>
      </c>
      <c r="T57" s="398"/>
      <c r="U57" s="398"/>
      <c r="V57" s="395">
        <v>0</v>
      </c>
      <c r="W57" s="398"/>
      <c r="X57" s="463"/>
    </row>
    <row r="58" spans="1:24" ht="15" customHeight="1" x14ac:dyDescent="0.15">
      <c r="A58" s="601"/>
      <c r="B58" s="603"/>
      <c r="C58" s="394" t="s">
        <v>409</v>
      </c>
      <c r="D58" s="395">
        <v>10</v>
      </c>
      <c r="E58" s="395">
        <v>8</v>
      </c>
      <c r="F58" s="395">
        <v>2</v>
      </c>
      <c r="G58" s="395">
        <v>0</v>
      </c>
      <c r="H58" s="398"/>
      <c r="I58" s="398"/>
      <c r="J58" s="395">
        <v>1</v>
      </c>
      <c r="K58" s="395">
        <v>1</v>
      </c>
      <c r="L58" s="395">
        <v>0</v>
      </c>
      <c r="M58" s="395">
        <v>1</v>
      </c>
      <c r="N58" s="395">
        <v>1</v>
      </c>
      <c r="O58" s="395">
        <v>0</v>
      </c>
      <c r="P58" s="395">
        <v>8</v>
      </c>
      <c r="Q58" s="395">
        <v>6</v>
      </c>
      <c r="R58" s="395">
        <v>2</v>
      </c>
      <c r="S58" s="395">
        <v>0</v>
      </c>
      <c r="T58" s="398"/>
      <c r="U58" s="398"/>
      <c r="V58" s="395">
        <v>0</v>
      </c>
      <c r="W58" s="398"/>
      <c r="X58" s="463"/>
    </row>
    <row r="59" spans="1:24" ht="15" customHeight="1" x14ac:dyDescent="0.15">
      <c r="A59" s="601"/>
      <c r="B59" s="603"/>
      <c r="C59" s="394" t="s">
        <v>410</v>
      </c>
      <c r="D59" s="395">
        <v>11</v>
      </c>
      <c r="E59" s="395">
        <v>8</v>
      </c>
      <c r="F59" s="395">
        <v>1</v>
      </c>
      <c r="G59" s="395">
        <v>0</v>
      </c>
      <c r="H59" s="398"/>
      <c r="I59" s="398"/>
      <c r="J59" s="395">
        <v>4</v>
      </c>
      <c r="K59" s="395">
        <v>4</v>
      </c>
      <c r="L59" s="395">
        <v>1</v>
      </c>
      <c r="M59" s="395">
        <v>0</v>
      </c>
      <c r="N59" s="398"/>
      <c r="O59" s="398"/>
      <c r="P59" s="395">
        <v>7</v>
      </c>
      <c r="Q59" s="395">
        <v>4</v>
      </c>
      <c r="R59" s="395">
        <v>0</v>
      </c>
      <c r="S59" s="395">
        <v>0</v>
      </c>
      <c r="T59" s="398"/>
      <c r="U59" s="398"/>
      <c r="V59" s="395">
        <v>0</v>
      </c>
      <c r="W59" s="398"/>
      <c r="X59" s="463"/>
    </row>
    <row r="60" spans="1:24" ht="15" customHeight="1" x14ac:dyDescent="0.15">
      <c r="A60" s="601"/>
      <c r="B60" s="603"/>
      <c r="C60" s="394" t="s">
        <v>411</v>
      </c>
      <c r="D60" s="395">
        <v>10</v>
      </c>
      <c r="E60" s="395">
        <v>8</v>
      </c>
      <c r="F60" s="395">
        <v>3</v>
      </c>
      <c r="G60" s="395">
        <v>0</v>
      </c>
      <c r="H60" s="398"/>
      <c r="I60" s="398"/>
      <c r="J60" s="395">
        <v>3</v>
      </c>
      <c r="K60" s="395">
        <v>2</v>
      </c>
      <c r="L60" s="395">
        <v>0</v>
      </c>
      <c r="M60" s="395">
        <v>0</v>
      </c>
      <c r="N60" s="398"/>
      <c r="O60" s="398"/>
      <c r="P60" s="395">
        <v>7</v>
      </c>
      <c r="Q60" s="395">
        <v>6</v>
      </c>
      <c r="R60" s="395">
        <v>3</v>
      </c>
      <c r="S60" s="395">
        <v>0</v>
      </c>
      <c r="T60" s="398"/>
      <c r="U60" s="398"/>
      <c r="V60" s="395">
        <v>0</v>
      </c>
      <c r="W60" s="398"/>
      <c r="X60" s="463"/>
    </row>
    <row r="61" spans="1:24" ht="15" customHeight="1" x14ac:dyDescent="0.15">
      <c r="A61" s="601"/>
      <c r="B61" s="603"/>
      <c r="C61" s="394" t="s">
        <v>412</v>
      </c>
      <c r="D61" s="395">
        <v>11</v>
      </c>
      <c r="E61" s="395">
        <v>10</v>
      </c>
      <c r="F61" s="395">
        <v>1</v>
      </c>
      <c r="G61" s="395">
        <v>0</v>
      </c>
      <c r="H61" s="398"/>
      <c r="I61" s="398"/>
      <c r="J61" s="395">
        <v>4</v>
      </c>
      <c r="K61" s="395">
        <v>4</v>
      </c>
      <c r="L61" s="395">
        <v>0</v>
      </c>
      <c r="M61" s="395">
        <v>0</v>
      </c>
      <c r="N61" s="398"/>
      <c r="O61" s="398"/>
      <c r="P61" s="395">
        <v>5</v>
      </c>
      <c r="Q61" s="395">
        <v>4</v>
      </c>
      <c r="R61" s="395">
        <v>0</v>
      </c>
      <c r="S61" s="395">
        <v>1</v>
      </c>
      <c r="T61" s="395">
        <v>1</v>
      </c>
      <c r="U61" s="395">
        <v>1</v>
      </c>
      <c r="V61" s="395">
        <v>1</v>
      </c>
      <c r="W61" s="395">
        <v>1</v>
      </c>
      <c r="X61" s="472">
        <v>0</v>
      </c>
    </row>
    <row r="62" spans="1:24" ht="15" customHeight="1" x14ac:dyDescent="0.15">
      <c r="A62" s="601"/>
      <c r="B62" s="603"/>
      <c r="C62" s="394" t="s">
        <v>413</v>
      </c>
      <c r="D62" s="395">
        <v>18</v>
      </c>
      <c r="E62" s="395">
        <v>15</v>
      </c>
      <c r="F62" s="395">
        <v>2</v>
      </c>
      <c r="G62" s="395">
        <v>0</v>
      </c>
      <c r="H62" s="398"/>
      <c r="I62" s="398"/>
      <c r="J62" s="395">
        <v>8</v>
      </c>
      <c r="K62" s="395">
        <v>8</v>
      </c>
      <c r="L62" s="395">
        <v>0</v>
      </c>
      <c r="M62" s="395">
        <v>0</v>
      </c>
      <c r="N62" s="398"/>
      <c r="O62" s="398"/>
      <c r="P62" s="395">
        <v>9</v>
      </c>
      <c r="Q62" s="395">
        <v>7</v>
      </c>
      <c r="R62" s="395">
        <v>2</v>
      </c>
      <c r="S62" s="395">
        <v>1</v>
      </c>
      <c r="T62" s="395">
        <v>0</v>
      </c>
      <c r="U62" s="395">
        <v>0</v>
      </c>
      <c r="V62" s="395">
        <v>0</v>
      </c>
      <c r="W62" s="398"/>
      <c r="X62" s="463"/>
    </row>
    <row r="63" spans="1:24" ht="15" customHeight="1" x14ac:dyDescent="0.15">
      <c r="A63" s="601"/>
      <c r="B63" s="603"/>
      <c r="C63" s="394" t="s">
        <v>414</v>
      </c>
      <c r="D63" s="395">
        <v>10</v>
      </c>
      <c r="E63" s="395">
        <v>5</v>
      </c>
      <c r="F63" s="395">
        <v>1</v>
      </c>
      <c r="G63" s="395">
        <v>0</v>
      </c>
      <c r="H63" s="398"/>
      <c r="I63" s="398"/>
      <c r="J63" s="395">
        <v>4</v>
      </c>
      <c r="K63" s="395">
        <v>3</v>
      </c>
      <c r="L63" s="395">
        <v>1</v>
      </c>
      <c r="M63" s="395">
        <v>0</v>
      </c>
      <c r="N63" s="398"/>
      <c r="O63" s="398"/>
      <c r="P63" s="395">
        <v>6</v>
      </c>
      <c r="Q63" s="395">
        <v>2</v>
      </c>
      <c r="R63" s="395">
        <v>0</v>
      </c>
      <c r="S63" s="395">
        <v>0</v>
      </c>
      <c r="T63" s="398"/>
      <c r="U63" s="398"/>
      <c r="V63" s="395">
        <v>0</v>
      </c>
      <c r="W63" s="398"/>
      <c r="X63" s="463"/>
    </row>
    <row r="64" spans="1:24" ht="15" customHeight="1" x14ac:dyDescent="0.15">
      <c r="A64" s="601"/>
      <c r="B64" s="603" t="s">
        <v>415</v>
      </c>
      <c r="C64" s="394" t="s">
        <v>57</v>
      </c>
      <c r="D64" s="395">
        <v>100</v>
      </c>
      <c r="E64" s="395">
        <v>66</v>
      </c>
      <c r="F64" s="395">
        <v>20</v>
      </c>
      <c r="G64" s="395">
        <v>4</v>
      </c>
      <c r="H64" s="395">
        <v>4</v>
      </c>
      <c r="I64" s="395">
        <v>1</v>
      </c>
      <c r="J64" s="395">
        <v>39</v>
      </c>
      <c r="K64" s="395">
        <v>35</v>
      </c>
      <c r="L64" s="395">
        <v>11</v>
      </c>
      <c r="M64" s="395">
        <v>3</v>
      </c>
      <c r="N64" s="395">
        <v>0</v>
      </c>
      <c r="O64" s="395">
        <v>0</v>
      </c>
      <c r="P64" s="395">
        <v>48</v>
      </c>
      <c r="Q64" s="395">
        <v>24</v>
      </c>
      <c r="R64" s="395">
        <v>7</v>
      </c>
      <c r="S64" s="395">
        <v>2.0000000000000004</v>
      </c>
      <c r="T64" s="395">
        <v>0</v>
      </c>
      <c r="U64" s="395">
        <v>0</v>
      </c>
      <c r="V64" s="395">
        <v>4</v>
      </c>
      <c r="W64" s="395">
        <v>3</v>
      </c>
      <c r="X64" s="472">
        <v>1</v>
      </c>
    </row>
    <row r="65" spans="1:24" ht="15" customHeight="1" x14ac:dyDescent="0.15">
      <c r="A65" s="601"/>
      <c r="B65" s="603"/>
      <c r="C65" s="394" t="s">
        <v>416</v>
      </c>
      <c r="D65" s="395">
        <v>10</v>
      </c>
      <c r="E65" s="395">
        <v>7</v>
      </c>
      <c r="F65" s="395">
        <v>2</v>
      </c>
      <c r="G65" s="395">
        <v>0</v>
      </c>
      <c r="H65" s="398"/>
      <c r="I65" s="398"/>
      <c r="J65" s="395">
        <v>4</v>
      </c>
      <c r="K65" s="395">
        <v>4</v>
      </c>
      <c r="L65" s="395">
        <v>2</v>
      </c>
      <c r="M65" s="395">
        <v>0</v>
      </c>
      <c r="N65" s="398"/>
      <c r="O65" s="398"/>
      <c r="P65" s="395">
        <v>5</v>
      </c>
      <c r="Q65" s="395">
        <v>2</v>
      </c>
      <c r="R65" s="395">
        <v>0</v>
      </c>
      <c r="S65" s="395">
        <v>0</v>
      </c>
      <c r="T65" s="398"/>
      <c r="U65" s="398"/>
      <c r="V65" s="395">
        <v>1</v>
      </c>
      <c r="W65" s="395">
        <v>1</v>
      </c>
      <c r="X65" s="472">
        <v>0</v>
      </c>
    </row>
    <row r="66" spans="1:24" ht="15" customHeight="1" x14ac:dyDescent="0.15">
      <c r="A66" s="601"/>
      <c r="B66" s="603"/>
      <c r="C66" s="394" t="s">
        <v>417</v>
      </c>
      <c r="D66" s="395">
        <v>11</v>
      </c>
      <c r="E66" s="395">
        <v>6</v>
      </c>
      <c r="F66" s="395">
        <v>2</v>
      </c>
      <c r="G66" s="395">
        <v>0</v>
      </c>
      <c r="H66" s="398"/>
      <c r="I66" s="398"/>
      <c r="J66" s="395">
        <v>2</v>
      </c>
      <c r="K66" s="395">
        <v>2</v>
      </c>
      <c r="L66" s="395">
        <v>0</v>
      </c>
      <c r="M66" s="395">
        <v>0</v>
      </c>
      <c r="N66" s="398"/>
      <c r="O66" s="398"/>
      <c r="P66" s="395">
        <v>9</v>
      </c>
      <c r="Q66" s="395">
        <v>4</v>
      </c>
      <c r="R66" s="395">
        <v>2</v>
      </c>
      <c r="S66" s="395">
        <v>0</v>
      </c>
      <c r="T66" s="398"/>
      <c r="U66" s="398"/>
      <c r="V66" s="395">
        <v>0</v>
      </c>
      <c r="W66" s="398"/>
      <c r="X66" s="463"/>
    </row>
    <row r="67" spans="1:24" ht="15" customHeight="1" x14ac:dyDescent="0.15">
      <c r="A67" s="601"/>
      <c r="B67" s="603"/>
      <c r="C67" s="394" t="s">
        <v>418</v>
      </c>
      <c r="D67" s="395">
        <v>9</v>
      </c>
      <c r="E67" s="395">
        <v>5</v>
      </c>
      <c r="F67" s="395">
        <v>1</v>
      </c>
      <c r="G67" s="395">
        <v>0</v>
      </c>
      <c r="H67" s="398"/>
      <c r="I67" s="398"/>
      <c r="J67" s="395">
        <v>2</v>
      </c>
      <c r="K67" s="395">
        <v>2</v>
      </c>
      <c r="L67" s="395">
        <v>0</v>
      </c>
      <c r="M67" s="395">
        <v>1</v>
      </c>
      <c r="N67" s="395">
        <v>0</v>
      </c>
      <c r="O67" s="395">
        <v>0</v>
      </c>
      <c r="P67" s="395">
        <v>3</v>
      </c>
      <c r="Q67" s="395">
        <v>1</v>
      </c>
      <c r="R67" s="395">
        <v>0</v>
      </c>
      <c r="S67" s="395">
        <v>0</v>
      </c>
      <c r="T67" s="398"/>
      <c r="U67" s="398"/>
      <c r="V67" s="395">
        <v>3</v>
      </c>
      <c r="W67" s="395">
        <v>2</v>
      </c>
      <c r="X67" s="472">
        <v>1</v>
      </c>
    </row>
    <row r="68" spans="1:24" ht="15" customHeight="1" x14ac:dyDescent="0.15">
      <c r="A68" s="601"/>
      <c r="B68" s="603"/>
      <c r="C68" s="394" t="s">
        <v>419</v>
      </c>
      <c r="D68" s="395">
        <v>12</v>
      </c>
      <c r="E68" s="395">
        <v>7</v>
      </c>
      <c r="F68" s="395">
        <v>7</v>
      </c>
      <c r="G68" s="395">
        <v>0</v>
      </c>
      <c r="H68" s="398"/>
      <c r="I68" s="398"/>
      <c r="J68" s="395">
        <v>4</v>
      </c>
      <c r="K68" s="395">
        <v>4</v>
      </c>
      <c r="L68" s="395">
        <v>4</v>
      </c>
      <c r="M68" s="395">
        <v>0</v>
      </c>
      <c r="N68" s="398"/>
      <c r="O68" s="398"/>
      <c r="P68" s="395">
        <v>7</v>
      </c>
      <c r="Q68" s="395">
        <v>3</v>
      </c>
      <c r="R68" s="395">
        <v>3</v>
      </c>
      <c r="S68" s="395">
        <v>1</v>
      </c>
      <c r="T68" s="395">
        <v>0</v>
      </c>
      <c r="U68" s="395">
        <v>0</v>
      </c>
      <c r="V68" s="395">
        <v>0</v>
      </c>
      <c r="W68" s="398"/>
      <c r="X68" s="463"/>
    </row>
    <row r="69" spans="1:24" ht="15" customHeight="1" x14ac:dyDescent="0.15">
      <c r="A69" s="601"/>
      <c r="B69" s="603"/>
      <c r="C69" s="394" t="s">
        <v>420</v>
      </c>
      <c r="D69" s="395">
        <v>13</v>
      </c>
      <c r="E69" s="395">
        <v>11</v>
      </c>
      <c r="F69" s="395">
        <v>1</v>
      </c>
      <c r="G69" s="395">
        <v>0</v>
      </c>
      <c r="H69" s="398"/>
      <c r="I69" s="398"/>
      <c r="J69" s="395">
        <v>11</v>
      </c>
      <c r="K69" s="395">
        <v>11</v>
      </c>
      <c r="L69" s="395">
        <v>1</v>
      </c>
      <c r="M69" s="395">
        <v>0</v>
      </c>
      <c r="N69" s="398"/>
      <c r="O69" s="398"/>
      <c r="P69" s="395">
        <v>2</v>
      </c>
      <c r="Q69" s="395">
        <v>0</v>
      </c>
      <c r="R69" s="395">
        <v>0</v>
      </c>
      <c r="S69" s="395">
        <v>0</v>
      </c>
      <c r="T69" s="398"/>
      <c r="U69" s="398"/>
      <c r="V69" s="395">
        <v>0</v>
      </c>
      <c r="W69" s="398"/>
      <c r="X69" s="463"/>
    </row>
    <row r="70" spans="1:24" ht="15" customHeight="1" x14ac:dyDescent="0.15">
      <c r="A70" s="601"/>
      <c r="B70" s="603"/>
      <c r="C70" s="394" t="s">
        <v>421</v>
      </c>
      <c r="D70" s="395">
        <v>13</v>
      </c>
      <c r="E70" s="395">
        <v>7</v>
      </c>
      <c r="F70" s="395">
        <v>4</v>
      </c>
      <c r="G70" s="395">
        <v>1</v>
      </c>
      <c r="H70" s="395">
        <v>1</v>
      </c>
      <c r="I70" s="395">
        <v>1</v>
      </c>
      <c r="J70" s="395">
        <v>7</v>
      </c>
      <c r="K70" s="395">
        <v>4</v>
      </c>
      <c r="L70" s="395">
        <v>2</v>
      </c>
      <c r="M70" s="395">
        <v>0</v>
      </c>
      <c r="N70" s="398"/>
      <c r="O70" s="398"/>
      <c r="P70" s="395">
        <v>5</v>
      </c>
      <c r="Q70" s="395">
        <v>2</v>
      </c>
      <c r="R70" s="395">
        <v>1</v>
      </c>
      <c r="S70" s="395">
        <v>0</v>
      </c>
      <c r="T70" s="398"/>
      <c r="U70" s="398"/>
      <c r="V70" s="395">
        <v>0</v>
      </c>
      <c r="W70" s="398"/>
      <c r="X70" s="463"/>
    </row>
    <row r="71" spans="1:24" ht="15" customHeight="1" x14ac:dyDescent="0.15">
      <c r="A71" s="601"/>
      <c r="B71" s="603"/>
      <c r="C71" s="394" t="s">
        <v>422</v>
      </c>
      <c r="D71" s="395">
        <v>11</v>
      </c>
      <c r="E71" s="395">
        <v>10</v>
      </c>
      <c r="F71" s="395">
        <v>1</v>
      </c>
      <c r="G71" s="395">
        <v>1</v>
      </c>
      <c r="H71" s="395">
        <v>1</v>
      </c>
      <c r="I71" s="395">
        <v>0</v>
      </c>
      <c r="J71" s="395">
        <v>2</v>
      </c>
      <c r="K71" s="395">
        <v>2</v>
      </c>
      <c r="L71" s="395">
        <v>1</v>
      </c>
      <c r="M71" s="395">
        <v>0</v>
      </c>
      <c r="N71" s="398"/>
      <c r="O71" s="398"/>
      <c r="P71" s="395">
        <v>7</v>
      </c>
      <c r="Q71" s="395">
        <v>7</v>
      </c>
      <c r="R71" s="395">
        <v>0</v>
      </c>
      <c r="S71" s="395">
        <v>1</v>
      </c>
      <c r="T71" s="395">
        <v>0</v>
      </c>
      <c r="U71" s="395">
        <v>0</v>
      </c>
      <c r="V71" s="395">
        <v>0</v>
      </c>
      <c r="W71" s="398"/>
      <c r="X71" s="463"/>
    </row>
    <row r="72" spans="1:24" ht="15" customHeight="1" x14ac:dyDescent="0.15">
      <c r="A72" s="601"/>
      <c r="B72" s="603"/>
      <c r="C72" s="394" t="s">
        <v>423</v>
      </c>
      <c r="D72" s="395">
        <v>13</v>
      </c>
      <c r="E72" s="395">
        <v>9</v>
      </c>
      <c r="F72" s="395">
        <v>1</v>
      </c>
      <c r="G72" s="395">
        <v>1</v>
      </c>
      <c r="H72" s="395">
        <v>1</v>
      </c>
      <c r="I72" s="395">
        <v>0</v>
      </c>
      <c r="J72" s="395">
        <v>4</v>
      </c>
      <c r="K72" s="395">
        <v>3</v>
      </c>
      <c r="L72" s="395">
        <v>0</v>
      </c>
      <c r="M72" s="395">
        <v>0</v>
      </c>
      <c r="N72" s="398"/>
      <c r="O72" s="398"/>
      <c r="P72" s="395">
        <v>8</v>
      </c>
      <c r="Q72" s="395">
        <v>5</v>
      </c>
      <c r="R72" s="395">
        <v>1</v>
      </c>
      <c r="S72" s="395">
        <v>0</v>
      </c>
      <c r="T72" s="398"/>
      <c r="U72" s="398"/>
      <c r="V72" s="395">
        <v>0</v>
      </c>
      <c r="W72" s="398"/>
      <c r="X72" s="463"/>
    </row>
    <row r="73" spans="1:24" ht="15" customHeight="1" x14ac:dyDescent="0.15">
      <c r="A73" s="601"/>
      <c r="B73" s="603"/>
      <c r="C73" s="394" t="s">
        <v>424</v>
      </c>
      <c r="D73" s="395">
        <v>8</v>
      </c>
      <c r="E73" s="395">
        <v>4</v>
      </c>
      <c r="F73" s="395">
        <v>1</v>
      </c>
      <c r="G73" s="395">
        <v>1</v>
      </c>
      <c r="H73" s="395">
        <v>1</v>
      </c>
      <c r="I73" s="395">
        <v>0</v>
      </c>
      <c r="J73" s="395">
        <v>3</v>
      </c>
      <c r="K73" s="395">
        <v>3</v>
      </c>
      <c r="L73" s="395">
        <v>1</v>
      </c>
      <c r="M73" s="395">
        <v>2</v>
      </c>
      <c r="N73" s="395">
        <v>0</v>
      </c>
      <c r="O73" s="395">
        <v>0</v>
      </c>
      <c r="P73" s="395">
        <v>2</v>
      </c>
      <c r="Q73" s="395">
        <v>0</v>
      </c>
      <c r="R73" s="395">
        <v>0</v>
      </c>
      <c r="S73" s="395">
        <v>0</v>
      </c>
      <c r="T73" s="398"/>
      <c r="U73" s="398"/>
      <c r="V73" s="395">
        <v>0</v>
      </c>
      <c r="W73" s="398"/>
      <c r="X73" s="463"/>
    </row>
    <row r="74" spans="1:24" ht="15" customHeight="1" x14ac:dyDescent="0.15">
      <c r="A74" s="601"/>
      <c r="B74" s="603" t="s">
        <v>425</v>
      </c>
      <c r="C74" s="394" t="s">
        <v>57</v>
      </c>
      <c r="D74" s="395">
        <v>19</v>
      </c>
      <c r="E74" s="395">
        <v>0</v>
      </c>
      <c r="F74" s="395">
        <v>0</v>
      </c>
      <c r="G74" s="395">
        <v>0</v>
      </c>
      <c r="H74" s="398"/>
      <c r="I74" s="398"/>
      <c r="J74" s="395">
        <v>2</v>
      </c>
      <c r="K74" s="395">
        <v>0</v>
      </c>
      <c r="L74" s="395">
        <v>0</v>
      </c>
      <c r="M74" s="395">
        <v>1</v>
      </c>
      <c r="N74" s="395">
        <v>0</v>
      </c>
      <c r="O74" s="395">
        <v>0</v>
      </c>
      <c r="P74" s="395">
        <v>16</v>
      </c>
      <c r="Q74" s="395">
        <v>0</v>
      </c>
      <c r="R74" s="395">
        <v>0</v>
      </c>
      <c r="S74" s="395">
        <v>0</v>
      </c>
      <c r="T74" s="398"/>
      <c r="U74" s="398"/>
      <c r="V74" s="395">
        <v>0</v>
      </c>
      <c r="W74" s="398"/>
      <c r="X74" s="463"/>
    </row>
    <row r="75" spans="1:24" ht="15" customHeight="1" x14ac:dyDescent="0.15">
      <c r="A75" s="601"/>
      <c r="B75" s="603"/>
      <c r="C75" s="394" t="s">
        <v>426</v>
      </c>
      <c r="D75" s="395">
        <v>11</v>
      </c>
      <c r="E75" s="395">
        <v>0</v>
      </c>
      <c r="F75" s="395">
        <v>0</v>
      </c>
      <c r="G75" s="395">
        <v>0</v>
      </c>
      <c r="H75" s="398"/>
      <c r="I75" s="398"/>
      <c r="J75" s="395">
        <v>2</v>
      </c>
      <c r="K75" s="395">
        <v>0</v>
      </c>
      <c r="L75" s="395">
        <v>0</v>
      </c>
      <c r="M75" s="395">
        <v>1</v>
      </c>
      <c r="N75" s="395">
        <v>0</v>
      </c>
      <c r="O75" s="395">
        <v>0</v>
      </c>
      <c r="P75" s="395">
        <v>8</v>
      </c>
      <c r="Q75" s="395">
        <v>0</v>
      </c>
      <c r="R75" s="395">
        <v>0</v>
      </c>
      <c r="S75" s="395">
        <v>0</v>
      </c>
      <c r="T75" s="398"/>
      <c r="U75" s="398"/>
      <c r="V75" s="395">
        <v>0</v>
      </c>
      <c r="W75" s="398"/>
      <c r="X75" s="463"/>
    </row>
    <row r="76" spans="1:24" ht="15" customHeight="1" x14ac:dyDescent="0.15">
      <c r="A76" s="601"/>
      <c r="B76" s="603"/>
      <c r="C76" s="394" t="s">
        <v>427</v>
      </c>
      <c r="D76" s="395">
        <v>2</v>
      </c>
      <c r="E76" s="395">
        <v>0</v>
      </c>
      <c r="F76" s="395">
        <v>0</v>
      </c>
      <c r="G76" s="395">
        <v>0</v>
      </c>
      <c r="H76" s="398"/>
      <c r="I76" s="398"/>
      <c r="J76" s="395">
        <v>0</v>
      </c>
      <c r="K76" s="398"/>
      <c r="L76" s="398"/>
      <c r="M76" s="395">
        <v>0</v>
      </c>
      <c r="N76" s="398"/>
      <c r="O76" s="398"/>
      <c r="P76" s="395">
        <v>2</v>
      </c>
      <c r="Q76" s="395">
        <v>0</v>
      </c>
      <c r="R76" s="395">
        <v>0</v>
      </c>
      <c r="S76" s="395">
        <v>0</v>
      </c>
      <c r="T76" s="398"/>
      <c r="U76" s="398"/>
      <c r="V76" s="395">
        <v>0</v>
      </c>
      <c r="W76" s="398"/>
      <c r="X76" s="463"/>
    </row>
    <row r="77" spans="1:24" ht="15" customHeight="1" x14ac:dyDescent="0.15">
      <c r="A77" s="601"/>
      <c r="B77" s="603"/>
      <c r="C77" s="394" t="s">
        <v>428</v>
      </c>
      <c r="D77" s="395">
        <v>6</v>
      </c>
      <c r="E77" s="395">
        <v>0</v>
      </c>
      <c r="F77" s="395">
        <v>0</v>
      </c>
      <c r="G77" s="395">
        <v>0</v>
      </c>
      <c r="H77" s="398"/>
      <c r="I77" s="398"/>
      <c r="J77" s="395">
        <v>0</v>
      </c>
      <c r="K77" s="398"/>
      <c r="L77" s="398"/>
      <c r="M77" s="395">
        <v>0</v>
      </c>
      <c r="N77" s="398"/>
      <c r="O77" s="398"/>
      <c r="P77" s="395">
        <v>6</v>
      </c>
      <c r="Q77" s="395">
        <v>0</v>
      </c>
      <c r="R77" s="395">
        <v>0</v>
      </c>
      <c r="S77" s="395">
        <v>0</v>
      </c>
      <c r="T77" s="398"/>
      <c r="U77" s="398"/>
      <c r="V77" s="395">
        <v>0</v>
      </c>
      <c r="W77" s="398"/>
      <c r="X77" s="463"/>
    </row>
    <row r="78" spans="1:24" ht="15" customHeight="1" x14ac:dyDescent="0.15">
      <c r="A78" s="601"/>
      <c r="B78" s="603" t="s">
        <v>429</v>
      </c>
      <c r="C78" s="394" t="s">
        <v>57</v>
      </c>
      <c r="D78" s="395">
        <v>85</v>
      </c>
      <c r="E78" s="395">
        <v>80</v>
      </c>
      <c r="F78" s="395">
        <v>14</v>
      </c>
      <c r="G78" s="395">
        <v>11</v>
      </c>
      <c r="H78" s="395">
        <v>11</v>
      </c>
      <c r="I78" s="395">
        <v>2</v>
      </c>
      <c r="J78" s="395">
        <v>27</v>
      </c>
      <c r="K78" s="395">
        <v>27</v>
      </c>
      <c r="L78" s="395">
        <v>4.0000000000000009</v>
      </c>
      <c r="M78" s="395">
        <v>1.0000000000000002</v>
      </c>
      <c r="N78" s="395">
        <v>1</v>
      </c>
      <c r="O78" s="395">
        <v>0</v>
      </c>
      <c r="P78" s="395">
        <v>45</v>
      </c>
      <c r="Q78" s="395">
        <v>40.000000000000007</v>
      </c>
      <c r="R78" s="395">
        <v>8</v>
      </c>
      <c r="S78" s="395">
        <v>0</v>
      </c>
      <c r="T78" s="398"/>
      <c r="U78" s="398"/>
      <c r="V78" s="395">
        <v>1</v>
      </c>
      <c r="W78" s="395">
        <v>1</v>
      </c>
      <c r="X78" s="472">
        <v>0</v>
      </c>
    </row>
    <row r="79" spans="1:24" ht="15" customHeight="1" x14ac:dyDescent="0.15">
      <c r="A79" s="601"/>
      <c r="B79" s="603"/>
      <c r="C79" s="394" t="s">
        <v>430</v>
      </c>
      <c r="D79" s="395">
        <v>8</v>
      </c>
      <c r="E79" s="395">
        <v>7</v>
      </c>
      <c r="F79" s="395">
        <v>1</v>
      </c>
      <c r="G79" s="395">
        <v>3</v>
      </c>
      <c r="H79" s="395">
        <v>3</v>
      </c>
      <c r="I79" s="395">
        <v>0</v>
      </c>
      <c r="J79" s="395">
        <v>3</v>
      </c>
      <c r="K79" s="395">
        <v>3</v>
      </c>
      <c r="L79" s="395">
        <v>1</v>
      </c>
      <c r="M79" s="395">
        <v>0</v>
      </c>
      <c r="N79" s="398"/>
      <c r="O79" s="398"/>
      <c r="P79" s="395">
        <v>2</v>
      </c>
      <c r="Q79" s="395">
        <v>1</v>
      </c>
      <c r="R79" s="395">
        <v>0</v>
      </c>
      <c r="S79" s="395">
        <v>0</v>
      </c>
      <c r="T79" s="398"/>
      <c r="U79" s="398"/>
      <c r="V79" s="395">
        <v>0</v>
      </c>
      <c r="W79" s="398"/>
      <c r="X79" s="463"/>
    </row>
    <row r="80" spans="1:24" ht="15" customHeight="1" x14ac:dyDescent="0.15">
      <c r="A80" s="601"/>
      <c r="B80" s="603"/>
      <c r="C80" s="394" t="s">
        <v>431</v>
      </c>
      <c r="D80" s="395">
        <v>11</v>
      </c>
      <c r="E80" s="395">
        <v>10</v>
      </c>
      <c r="F80" s="395">
        <v>0</v>
      </c>
      <c r="G80" s="395">
        <v>1</v>
      </c>
      <c r="H80" s="395">
        <v>1</v>
      </c>
      <c r="I80" s="395">
        <v>0</v>
      </c>
      <c r="J80" s="395">
        <v>4</v>
      </c>
      <c r="K80" s="395">
        <v>4</v>
      </c>
      <c r="L80" s="395">
        <v>0</v>
      </c>
      <c r="M80" s="395">
        <v>0</v>
      </c>
      <c r="N80" s="398"/>
      <c r="O80" s="398"/>
      <c r="P80" s="395">
        <v>6</v>
      </c>
      <c r="Q80" s="395">
        <v>5</v>
      </c>
      <c r="R80" s="395">
        <v>0</v>
      </c>
      <c r="S80" s="395">
        <v>0</v>
      </c>
      <c r="T80" s="398"/>
      <c r="U80" s="398"/>
      <c r="V80" s="395">
        <v>0</v>
      </c>
      <c r="W80" s="398"/>
      <c r="X80" s="463"/>
    </row>
    <row r="81" spans="1:24" ht="15" customHeight="1" x14ac:dyDescent="0.15">
      <c r="A81" s="601"/>
      <c r="B81" s="603"/>
      <c r="C81" s="394" t="s">
        <v>432</v>
      </c>
      <c r="D81" s="395">
        <v>7</v>
      </c>
      <c r="E81" s="395">
        <v>7</v>
      </c>
      <c r="F81" s="395">
        <v>1</v>
      </c>
      <c r="G81" s="395">
        <v>1</v>
      </c>
      <c r="H81" s="395">
        <v>1</v>
      </c>
      <c r="I81" s="395">
        <v>0</v>
      </c>
      <c r="J81" s="395">
        <v>1</v>
      </c>
      <c r="K81" s="395">
        <v>1</v>
      </c>
      <c r="L81" s="395">
        <v>0</v>
      </c>
      <c r="M81" s="395">
        <v>0</v>
      </c>
      <c r="N81" s="398"/>
      <c r="O81" s="398"/>
      <c r="P81" s="395">
        <v>4</v>
      </c>
      <c r="Q81" s="395">
        <v>4</v>
      </c>
      <c r="R81" s="395">
        <v>1</v>
      </c>
      <c r="S81" s="395">
        <v>0</v>
      </c>
      <c r="T81" s="398"/>
      <c r="U81" s="398"/>
      <c r="V81" s="395">
        <v>1</v>
      </c>
      <c r="W81" s="395">
        <v>1</v>
      </c>
      <c r="X81" s="472">
        <v>0</v>
      </c>
    </row>
    <row r="82" spans="1:24" ht="15" customHeight="1" x14ac:dyDescent="0.15">
      <c r="A82" s="601"/>
      <c r="B82" s="603"/>
      <c r="C82" s="394" t="s">
        <v>433</v>
      </c>
      <c r="D82" s="395">
        <v>10</v>
      </c>
      <c r="E82" s="395">
        <v>10</v>
      </c>
      <c r="F82" s="395">
        <v>3</v>
      </c>
      <c r="G82" s="395">
        <v>0</v>
      </c>
      <c r="H82" s="398"/>
      <c r="I82" s="398"/>
      <c r="J82" s="395">
        <v>5</v>
      </c>
      <c r="K82" s="395">
        <v>5</v>
      </c>
      <c r="L82" s="395">
        <v>1</v>
      </c>
      <c r="M82" s="395">
        <v>0</v>
      </c>
      <c r="N82" s="398"/>
      <c r="O82" s="398"/>
      <c r="P82" s="395">
        <v>5</v>
      </c>
      <c r="Q82" s="395">
        <v>5</v>
      </c>
      <c r="R82" s="395">
        <v>2</v>
      </c>
      <c r="S82" s="395">
        <v>0</v>
      </c>
      <c r="T82" s="398"/>
      <c r="U82" s="398"/>
      <c r="V82" s="395">
        <v>0</v>
      </c>
      <c r="W82" s="398"/>
      <c r="X82" s="463"/>
    </row>
    <row r="83" spans="1:24" ht="15" customHeight="1" x14ac:dyDescent="0.15">
      <c r="A83" s="601"/>
      <c r="B83" s="603"/>
      <c r="C83" s="394" t="s">
        <v>434</v>
      </c>
      <c r="D83" s="395">
        <v>11</v>
      </c>
      <c r="E83" s="395">
        <v>10</v>
      </c>
      <c r="F83" s="395">
        <v>2</v>
      </c>
      <c r="G83" s="395">
        <v>0</v>
      </c>
      <c r="H83" s="398"/>
      <c r="I83" s="398"/>
      <c r="J83" s="395">
        <v>4</v>
      </c>
      <c r="K83" s="395">
        <v>4</v>
      </c>
      <c r="L83" s="395">
        <v>1</v>
      </c>
      <c r="M83" s="395">
        <v>1</v>
      </c>
      <c r="N83" s="395">
        <v>1</v>
      </c>
      <c r="O83" s="395">
        <v>0</v>
      </c>
      <c r="P83" s="395">
        <v>6</v>
      </c>
      <c r="Q83" s="395">
        <v>5</v>
      </c>
      <c r="R83" s="395">
        <v>1</v>
      </c>
      <c r="S83" s="395">
        <v>0</v>
      </c>
      <c r="T83" s="398"/>
      <c r="U83" s="398"/>
      <c r="V83" s="395">
        <v>0</v>
      </c>
      <c r="W83" s="398"/>
      <c r="X83" s="463"/>
    </row>
    <row r="84" spans="1:24" ht="15" customHeight="1" x14ac:dyDescent="0.15">
      <c r="A84" s="601"/>
      <c r="B84" s="603"/>
      <c r="C84" s="394" t="s">
        <v>435</v>
      </c>
      <c r="D84" s="395">
        <v>10</v>
      </c>
      <c r="E84" s="395">
        <v>10</v>
      </c>
      <c r="F84" s="395">
        <v>1</v>
      </c>
      <c r="G84" s="395">
        <v>0</v>
      </c>
      <c r="H84" s="398"/>
      <c r="I84" s="398"/>
      <c r="J84" s="395">
        <v>4</v>
      </c>
      <c r="K84" s="395">
        <v>4</v>
      </c>
      <c r="L84" s="395">
        <v>1</v>
      </c>
      <c r="M84" s="395">
        <v>0</v>
      </c>
      <c r="N84" s="398"/>
      <c r="O84" s="398"/>
      <c r="P84" s="395">
        <v>6</v>
      </c>
      <c r="Q84" s="395">
        <v>6</v>
      </c>
      <c r="R84" s="395">
        <v>0</v>
      </c>
      <c r="S84" s="395">
        <v>0</v>
      </c>
      <c r="T84" s="398"/>
      <c r="U84" s="398"/>
      <c r="V84" s="395">
        <v>0</v>
      </c>
      <c r="W84" s="398"/>
      <c r="X84" s="463"/>
    </row>
    <row r="85" spans="1:24" ht="15" customHeight="1" x14ac:dyDescent="0.15">
      <c r="A85" s="601"/>
      <c r="B85" s="603"/>
      <c r="C85" s="394" t="s">
        <v>436</v>
      </c>
      <c r="D85" s="395">
        <v>13</v>
      </c>
      <c r="E85" s="395">
        <v>12</v>
      </c>
      <c r="F85" s="395">
        <v>3</v>
      </c>
      <c r="G85" s="395">
        <v>1</v>
      </c>
      <c r="H85" s="395">
        <v>1</v>
      </c>
      <c r="I85" s="395">
        <v>0</v>
      </c>
      <c r="J85" s="395">
        <v>3</v>
      </c>
      <c r="K85" s="395">
        <v>3</v>
      </c>
      <c r="L85" s="395">
        <v>0</v>
      </c>
      <c r="M85" s="395">
        <v>0</v>
      </c>
      <c r="N85" s="398"/>
      <c r="O85" s="398"/>
      <c r="P85" s="395">
        <v>9</v>
      </c>
      <c r="Q85" s="395">
        <v>8</v>
      </c>
      <c r="R85" s="395">
        <v>3</v>
      </c>
      <c r="S85" s="395">
        <v>0</v>
      </c>
      <c r="T85" s="398"/>
      <c r="U85" s="398"/>
      <c r="V85" s="395">
        <v>0</v>
      </c>
      <c r="W85" s="398"/>
      <c r="X85" s="463"/>
    </row>
    <row r="86" spans="1:24" ht="15" customHeight="1" x14ac:dyDescent="0.15">
      <c r="A86" s="601"/>
      <c r="B86" s="603"/>
      <c r="C86" s="394" t="s">
        <v>437</v>
      </c>
      <c r="D86" s="395">
        <v>7</v>
      </c>
      <c r="E86" s="395">
        <v>7</v>
      </c>
      <c r="F86" s="395">
        <v>2</v>
      </c>
      <c r="G86" s="395">
        <v>3</v>
      </c>
      <c r="H86" s="395">
        <v>3</v>
      </c>
      <c r="I86" s="395">
        <v>1</v>
      </c>
      <c r="J86" s="395">
        <v>0</v>
      </c>
      <c r="K86" s="398"/>
      <c r="L86" s="398"/>
      <c r="M86" s="395">
        <v>0</v>
      </c>
      <c r="N86" s="398"/>
      <c r="O86" s="398"/>
      <c r="P86" s="395">
        <v>4</v>
      </c>
      <c r="Q86" s="395">
        <v>4</v>
      </c>
      <c r="R86" s="395">
        <v>1</v>
      </c>
      <c r="S86" s="395">
        <v>0</v>
      </c>
      <c r="T86" s="398"/>
      <c r="U86" s="398"/>
      <c r="V86" s="395">
        <v>0</v>
      </c>
      <c r="W86" s="398"/>
      <c r="X86" s="463"/>
    </row>
    <row r="87" spans="1:24" ht="15" customHeight="1" x14ac:dyDescent="0.15">
      <c r="A87" s="601"/>
      <c r="B87" s="603"/>
      <c r="C87" s="394" t="s">
        <v>438</v>
      </c>
      <c r="D87" s="395">
        <v>8</v>
      </c>
      <c r="E87" s="395">
        <v>7</v>
      </c>
      <c r="F87" s="395">
        <v>1</v>
      </c>
      <c r="G87" s="395">
        <v>2</v>
      </c>
      <c r="H87" s="395">
        <v>2</v>
      </c>
      <c r="I87" s="395">
        <v>1</v>
      </c>
      <c r="J87" s="395">
        <v>3</v>
      </c>
      <c r="K87" s="395">
        <v>3</v>
      </c>
      <c r="L87" s="395">
        <v>0</v>
      </c>
      <c r="M87" s="395">
        <v>0</v>
      </c>
      <c r="N87" s="398"/>
      <c r="O87" s="398"/>
      <c r="P87" s="395">
        <v>3</v>
      </c>
      <c r="Q87" s="395">
        <v>2</v>
      </c>
      <c r="R87" s="395">
        <v>0</v>
      </c>
      <c r="S87" s="395">
        <v>0</v>
      </c>
      <c r="T87" s="398"/>
      <c r="U87" s="398"/>
      <c r="V87" s="395">
        <v>0</v>
      </c>
      <c r="W87" s="398"/>
      <c r="X87" s="463"/>
    </row>
    <row r="88" spans="1:24" ht="15" customHeight="1" x14ac:dyDescent="0.15">
      <c r="A88" s="601"/>
      <c r="B88" s="603" t="s">
        <v>439</v>
      </c>
      <c r="C88" s="394" t="s">
        <v>57</v>
      </c>
      <c r="D88" s="395">
        <v>80</v>
      </c>
      <c r="E88" s="395">
        <v>47</v>
      </c>
      <c r="F88" s="395">
        <v>6.0000000000000009</v>
      </c>
      <c r="G88" s="395">
        <v>3.9999999999999996</v>
      </c>
      <c r="H88" s="395">
        <v>4</v>
      </c>
      <c r="I88" s="395">
        <v>1</v>
      </c>
      <c r="J88" s="395">
        <v>24</v>
      </c>
      <c r="K88" s="395">
        <v>16</v>
      </c>
      <c r="L88" s="395">
        <v>0</v>
      </c>
      <c r="M88" s="414">
        <v>0.99999999999999989</v>
      </c>
      <c r="N88" s="395">
        <v>1</v>
      </c>
      <c r="O88" s="395">
        <v>0</v>
      </c>
      <c r="P88" s="395">
        <v>51</v>
      </c>
      <c r="Q88" s="395">
        <v>26</v>
      </c>
      <c r="R88" s="395">
        <v>5</v>
      </c>
      <c r="S88" s="395">
        <v>0</v>
      </c>
      <c r="T88" s="398"/>
      <c r="U88" s="398"/>
      <c r="V88" s="395">
        <v>0</v>
      </c>
      <c r="W88" s="398"/>
      <c r="X88" s="463"/>
    </row>
    <row r="89" spans="1:24" ht="15" customHeight="1" x14ac:dyDescent="0.15">
      <c r="A89" s="601"/>
      <c r="B89" s="603"/>
      <c r="C89" s="394" t="s">
        <v>440</v>
      </c>
      <c r="D89" s="395">
        <v>10</v>
      </c>
      <c r="E89" s="395">
        <v>0</v>
      </c>
      <c r="F89" s="395">
        <v>0</v>
      </c>
      <c r="G89" s="395">
        <v>0</v>
      </c>
      <c r="H89" s="398"/>
      <c r="I89" s="398"/>
      <c r="J89" s="395">
        <v>2</v>
      </c>
      <c r="K89" s="395">
        <v>0</v>
      </c>
      <c r="L89" s="395">
        <v>0</v>
      </c>
      <c r="M89" s="395">
        <v>0</v>
      </c>
      <c r="N89" s="398"/>
      <c r="O89" s="398"/>
      <c r="P89" s="395">
        <v>8</v>
      </c>
      <c r="Q89" s="395">
        <v>0</v>
      </c>
      <c r="R89" s="395">
        <v>0</v>
      </c>
      <c r="S89" s="395">
        <v>0</v>
      </c>
      <c r="T89" s="398"/>
      <c r="U89" s="398"/>
      <c r="V89" s="395">
        <v>0</v>
      </c>
      <c r="W89" s="398"/>
      <c r="X89" s="463"/>
    </row>
    <row r="90" spans="1:24" ht="15" customHeight="1" x14ac:dyDescent="0.15">
      <c r="A90" s="601"/>
      <c r="B90" s="603"/>
      <c r="C90" s="394" t="s">
        <v>441</v>
      </c>
      <c r="D90" s="395">
        <v>7</v>
      </c>
      <c r="E90" s="395">
        <v>0</v>
      </c>
      <c r="F90" s="395">
        <v>0</v>
      </c>
      <c r="G90" s="395">
        <v>0</v>
      </c>
      <c r="H90" s="398"/>
      <c r="I90" s="398"/>
      <c r="J90" s="395">
        <v>0</v>
      </c>
      <c r="K90" s="398"/>
      <c r="L90" s="398"/>
      <c r="M90" s="395">
        <v>0</v>
      </c>
      <c r="N90" s="398"/>
      <c r="O90" s="398"/>
      <c r="P90" s="395">
        <v>7</v>
      </c>
      <c r="Q90" s="395">
        <v>0</v>
      </c>
      <c r="R90" s="395">
        <v>0</v>
      </c>
      <c r="S90" s="395">
        <v>0</v>
      </c>
      <c r="T90" s="398"/>
      <c r="U90" s="398"/>
      <c r="V90" s="395">
        <v>0</v>
      </c>
      <c r="W90" s="398"/>
      <c r="X90" s="463"/>
    </row>
    <row r="91" spans="1:24" ht="15" customHeight="1" x14ac:dyDescent="0.15">
      <c r="A91" s="601"/>
      <c r="B91" s="603"/>
      <c r="C91" s="394" t="s">
        <v>442</v>
      </c>
      <c r="D91" s="395">
        <v>10</v>
      </c>
      <c r="E91" s="395">
        <v>9</v>
      </c>
      <c r="F91" s="395">
        <v>3</v>
      </c>
      <c r="G91" s="395">
        <v>0</v>
      </c>
      <c r="H91" s="398"/>
      <c r="I91" s="398"/>
      <c r="J91" s="395">
        <v>5</v>
      </c>
      <c r="K91" s="395">
        <v>5</v>
      </c>
      <c r="L91" s="395">
        <v>0</v>
      </c>
      <c r="M91" s="395">
        <v>0</v>
      </c>
      <c r="N91" s="398"/>
      <c r="O91" s="398"/>
      <c r="P91" s="395">
        <v>5</v>
      </c>
      <c r="Q91" s="395">
        <v>4</v>
      </c>
      <c r="R91" s="395">
        <v>3</v>
      </c>
      <c r="S91" s="395">
        <v>0</v>
      </c>
      <c r="T91" s="398"/>
      <c r="U91" s="398"/>
      <c r="V91" s="395">
        <v>0</v>
      </c>
      <c r="W91" s="398"/>
      <c r="X91" s="463"/>
    </row>
    <row r="92" spans="1:24" ht="15" customHeight="1" x14ac:dyDescent="0.15">
      <c r="A92" s="601"/>
      <c r="B92" s="603"/>
      <c r="C92" s="394" t="s">
        <v>443</v>
      </c>
      <c r="D92" s="395">
        <v>7</v>
      </c>
      <c r="E92" s="395">
        <v>6</v>
      </c>
      <c r="F92" s="395">
        <v>1</v>
      </c>
      <c r="G92" s="395">
        <v>0</v>
      </c>
      <c r="H92" s="398"/>
      <c r="I92" s="398"/>
      <c r="J92" s="395">
        <v>0</v>
      </c>
      <c r="K92" s="398"/>
      <c r="L92" s="398"/>
      <c r="M92" s="395">
        <v>0</v>
      </c>
      <c r="N92" s="398"/>
      <c r="O92" s="398"/>
      <c r="P92" s="395">
        <v>7</v>
      </c>
      <c r="Q92" s="395">
        <v>6</v>
      </c>
      <c r="R92" s="395">
        <v>1</v>
      </c>
      <c r="S92" s="395">
        <v>0</v>
      </c>
      <c r="T92" s="398"/>
      <c r="U92" s="398"/>
      <c r="V92" s="395">
        <v>0</v>
      </c>
      <c r="W92" s="398"/>
      <c r="X92" s="463"/>
    </row>
    <row r="93" spans="1:24" ht="15" customHeight="1" x14ac:dyDescent="0.15">
      <c r="A93" s="601"/>
      <c r="B93" s="603"/>
      <c r="C93" s="394" t="s">
        <v>444</v>
      </c>
      <c r="D93" s="395">
        <v>5</v>
      </c>
      <c r="E93" s="395">
        <v>5</v>
      </c>
      <c r="F93" s="395">
        <v>0</v>
      </c>
      <c r="G93" s="395">
        <v>0</v>
      </c>
      <c r="H93" s="398"/>
      <c r="I93" s="398"/>
      <c r="J93" s="395">
        <v>1</v>
      </c>
      <c r="K93" s="395">
        <v>1</v>
      </c>
      <c r="L93" s="395">
        <v>0</v>
      </c>
      <c r="M93" s="395">
        <v>0</v>
      </c>
      <c r="N93" s="398"/>
      <c r="O93" s="398"/>
      <c r="P93" s="395">
        <v>4</v>
      </c>
      <c r="Q93" s="395">
        <v>4</v>
      </c>
      <c r="R93" s="395">
        <v>0</v>
      </c>
      <c r="S93" s="395">
        <v>0</v>
      </c>
      <c r="T93" s="398"/>
      <c r="U93" s="398"/>
      <c r="V93" s="395">
        <v>0</v>
      </c>
      <c r="W93" s="398"/>
      <c r="X93" s="463"/>
    </row>
    <row r="94" spans="1:24" ht="15" customHeight="1" x14ac:dyDescent="0.15">
      <c r="A94" s="601"/>
      <c r="B94" s="603"/>
      <c r="C94" s="394" t="s">
        <v>445</v>
      </c>
      <c r="D94" s="395">
        <v>8</v>
      </c>
      <c r="E94" s="395">
        <v>6</v>
      </c>
      <c r="F94" s="395">
        <v>0</v>
      </c>
      <c r="G94" s="395">
        <v>0</v>
      </c>
      <c r="H94" s="398"/>
      <c r="I94" s="398"/>
      <c r="J94" s="395">
        <v>4</v>
      </c>
      <c r="K94" s="395">
        <v>2</v>
      </c>
      <c r="L94" s="395">
        <v>0</v>
      </c>
      <c r="M94" s="395">
        <v>0</v>
      </c>
      <c r="N94" s="398"/>
      <c r="O94" s="398"/>
      <c r="P94" s="395">
        <v>4</v>
      </c>
      <c r="Q94" s="395">
        <v>4</v>
      </c>
      <c r="R94" s="395">
        <v>0</v>
      </c>
      <c r="S94" s="395">
        <v>0</v>
      </c>
      <c r="T94" s="398"/>
      <c r="U94" s="398"/>
      <c r="V94" s="395">
        <v>0</v>
      </c>
      <c r="W94" s="398"/>
      <c r="X94" s="463"/>
    </row>
    <row r="95" spans="1:24" ht="15" customHeight="1" x14ac:dyDescent="0.15">
      <c r="A95" s="601"/>
      <c r="B95" s="603"/>
      <c r="C95" s="394" t="s">
        <v>446</v>
      </c>
      <c r="D95" s="395">
        <v>8</v>
      </c>
      <c r="E95" s="395">
        <v>0</v>
      </c>
      <c r="F95" s="395">
        <v>0</v>
      </c>
      <c r="G95" s="395">
        <v>0</v>
      </c>
      <c r="H95" s="398"/>
      <c r="I95" s="398"/>
      <c r="J95" s="395">
        <v>4</v>
      </c>
      <c r="K95" s="395">
        <v>0</v>
      </c>
      <c r="L95" s="395">
        <v>0</v>
      </c>
      <c r="M95" s="395">
        <v>0</v>
      </c>
      <c r="N95" s="398"/>
      <c r="O95" s="398"/>
      <c r="P95" s="395">
        <v>4</v>
      </c>
      <c r="Q95" s="395">
        <v>0</v>
      </c>
      <c r="R95" s="395">
        <v>0</v>
      </c>
      <c r="S95" s="395">
        <v>0</v>
      </c>
      <c r="T95" s="398"/>
      <c r="U95" s="398"/>
      <c r="V95" s="395">
        <v>0</v>
      </c>
      <c r="W95" s="398"/>
      <c r="X95" s="463"/>
    </row>
    <row r="96" spans="1:24" ht="15" customHeight="1" x14ac:dyDescent="0.15">
      <c r="A96" s="601"/>
      <c r="B96" s="603"/>
      <c r="C96" s="394" t="s">
        <v>447</v>
      </c>
      <c r="D96" s="395">
        <v>9</v>
      </c>
      <c r="E96" s="395">
        <v>7</v>
      </c>
      <c r="F96" s="395">
        <v>0</v>
      </c>
      <c r="G96" s="395">
        <v>0</v>
      </c>
      <c r="H96" s="398"/>
      <c r="I96" s="398"/>
      <c r="J96" s="395">
        <v>3</v>
      </c>
      <c r="K96" s="395">
        <v>3</v>
      </c>
      <c r="L96" s="395">
        <v>0</v>
      </c>
      <c r="M96" s="395">
        <v>1</v>
      </c>
      <c r="N96" s="395">
        <v>1</v>
      </c>
      <c r="O96" s="395">
        <v>0</v>
      </c>
      <c r="P96" s="395">
        <v>5</v>
      </c>
      <c r="Q96" s="395">
        <v>3</v>
      </c>
      <c r="R96" s="395">
        <v>0</v>
      </c>
      <c r="S96" s="395">
        <v>0</v>
      </c>
      <c r="T96" s="398"/>
      <c r="U96" s="398"/>
      <c r="V96" s="395">
        <v>0</v>
      </c>
      <c r="W96" s="398"/>
      <c r="X96" s="463"/>
    </row>
    <row r="97" spans="1:24" ht="15" customHeight="1" x14ac:dyDescent="0.15">
      <c r="A97" s="601"/>
      <c r="B97" s="603"/>
      <c r="C97" s="394" t="s">
        <v>448</v>
      </c>
      <c r="D97" s="395">
        <v>9</v>
      </c>
      <c r="E97" s="395">
        <v>7</v>
      </c>
      <c r="F97" s="395">
        <v>1</v>
      </c>
      <c r="G97" s="395">
        <v>4</v>
      </c>
      <c r="H97" s="395">
        <v>4</v>
      </c>
      <c r="I97" s="395">
        <v>1</v>
      </c>
      <c r="J97" s="395">
        <v>1</v>
      </c>
      <c r="K97" s="395">
        <v>1</v>
      </c>
      <c r="L97" s="395">
        <v>0</v>
      </c>
      <c r="M97" s="395">
        <v>0</v>
      </c>
      <c r="N97" s="398"/>
      <c r="O97" s="398"/>
      <c r="P97" s="395">
        <v>4</v>
      </c>
      <c r="Q97" s="395">
        <v>2</v>
      </c>
      <c r="R97" s="395">
        <v>0</v>
      </c>
      <c r="S97" s="395">
        <v>0</v>
      </c>
      <c r="T97" s="398"/>
      <c r="U97" s="398"/>
      <c r="V97" s="395">
        <v>0</v>
      </c>
      <c r="W97" s="398"/>
      <c r="X97" s="463"/>
    </row>
    <row r="98" spans="1:24" ht="15" customHeight="1" x14ac:dyDescent="0.15">
      <c r="A98" s="601"/>
      <c r="B98" s="603"/>
      <c r="C98" s="394" t="s">
        <v>449</v>
      </c>
      <c r="D98" s="395">
        <v>7</v>
      </c>
      <c r="E98" s="395">
        <v>7</v>
      </c>
      <c r="F98" s="395">
        <v>1</v>
      </c>
      <c r="G98" s="395">
        <v>0</v>
      </c>
      <c r="H98" s="398"/>
      <c r="I98" s="398"/>
      <c r="J98" s="395">
        <v>4</v>
      </c>
      <c r="K98" s="395">
        <v>4</v>
      </c>
      <c r="L98" s="395">
        <v>0</v>
      </c>
      <c r="M98" s="395">
        <v>0</v>
      </c>
      <c r="N98" s="398"/>
      <c r="O98" s="398"/>
      <c r="P98" s="395">
        <v>3</v>
      </c>
      <c r="Q98" s="395">
        <v>3</v>
      </c>
      <c r="R98" s="395">
        <v>1</v>
      </c>
      <c r="S98" s="395">
        <v>0</v>
      </c>
      <c r="T98" s="398"/>
      <c r="U98" s="398"/>
      <c r="V98" s="395">
        <v>0</v>
      </c>
      <c r="W98" s="398"/>
      <c r="X98" s="463"/>
    </row>
    <row r="99" spans="1:24" ht="15" customHeight="1" x14ac:dyDescent="0.15">
      <c r="A99" s="601"/>
      <c r="B99" s="603" t="s">
        <v>450</v>
      </c>
      <c r="C99" s="394" t="s">
        <v>57</v>
      </c>
      <c r="D99" s="395">
        <v>34</v>
      </c>
      <c r="E99" s="395">
        <v>33</v>
      </c>
      <c r="F99" s="395">
        <v>8</v>
      </c>
      <c r="G99" s="395">
        <v>3</v>
      </c>
      <c r="H99" s="395">
        <v>3</v>
      </c>
      <c r="I99" s="395">
        <v>3</v>
      </c>
      <c r="J99" s="395">
        <v>5</v>
      </c>
      <c r="K99" s="395">
        <v>5</v>
      </c>
      <c r="L99" s="395">
        <v>1</v>
      </c>
      <c r="M99" s="395">
        <v>1</v>
      </c>
      <c r="N99" s="395">
        <v>1</v>
      </c>
      <c r="O99" s="395">
        <v>1</v>
      </c>
      <c r="P99" s="395">
        <v>25</v>
      </c>
      <c r="Q99" s="395">
        <v>24</v>
      </c>
      <c r="R99" s="395">
        <v>3</v>
      </c>
      <c r="S99" s="395">
        <v>0</v>
      </c>
      <c r="T99" s="398"/>
      <c r="U99" s="398"/>
      <c r="V99" s="395">
        <v>0</v>
      </c>
      <c r="W99" s="398"/>
      <c r="X99" s="463"/>
    </row>
    <row r="100" spans="1:24" ht="15" customHeight="1" x14ac:dyDescent="0.15">
      <c r="A100" s="601"/>
      <c r="B100" s="603"/>
      <c r="C100" s="394" t="s">
        <v>451</v>
      </c>
      <c r="D100" s="395">
        <v>0</v>
      </c>
      <c r="E100" s="398"/>
      <c r="F100" s="398"/>
      <c r="G100" s="398"/>
      <c r="H100" s="398"/>
      <c r="I100" s="398"/>
      <c r="J100" s="398"/>
      <c r="K100" s="398"/>
      <c r="L100" s="398"/>
      <c r="M100" s="398"/>
      <c r="N100" s="398"/>
      <c r="O100" s="398"/>
      <c r="P100" s="398"/>
      <c r="Q100" s="398"/>
      <c r="R100" s="398"/>
      <c r="S100" s="398"/>
      <c r="T100" s="398"/>
      <c r="U100" s="398"/>
      <c r="V100" s="398"/>
      <c r="W100" s="398"/>
      <c r="X100" s="463"/>
    </row>
    <row r="101" spans="1:24" ht="15" customHeight="1" x14ac:dyDescent="0.15">
      <c r="A101" s="601"/>
      <c r="B101" s="603"/>
      <c r="C101" s="394" t="s">
        <v>452</v>
      </c>
      <c r="D101" s="395">
        <v>14</v>
      </c>
      <c r="E101" s="395">
        <v>14</v>
      </c>
      <c r="F101" s="395">
        <v>3</v>
      </c>
      <c r="G101" s="395">
        <v>0</v>
      </c>
      <c r="H101" s="398"/>
      <c r="I101" s="398"/>
      <c r="J101" s="395">
        <v>1</v>
      </c>
      <c r="K101" s="395">
        <v>1</v>
      </c>
      <c r="L101" s="395">
        <v>1</v>
      </c>
      <c r="M101" s="395">
        <v>1</v>
      </c>
      <c r="N101" s="395">
        <v>1</v>
      </c>
      <c r="O101" s="395">
        <v>1</v>
      </c>
      <c r="P101" s="395">
        <v>12</v>
      </c>
      <c r="Q101" s="395">
        <v>12</v>
      </c>
      <c r="R101" s="395">
        <v>1</v>
      </c>
      <c r="S101" s="395">
        <v>0</v>
      </c>
      <c r="T101" s="398"/>
      <c r="U101" s="398"/>
      <c r="V101" s="395">
        <v>0</v>
      </c>
      <c r="W101" s="398"/>
      <c r="X101" s="463"/>
    </row>
    <row r="102" spans="1:24" ht="15" customHeight="1" x14ac:dyDescent="0.15">
      <c r="A102" s="601"/>
      <c r="B102" s="603"/>
      <c r="C102" s="394" t="s">
        <v>453</v>
      </c>
      <c r="D102" s="395">
        <v>20</v>
      </c>
      <c r="E102" s="395">
        <v>19</v>
      </c>
      <c r="F102" s="395">
        <v>5</v>
      </c>
      <c r="G102" s="395">
        <v>3</v>
      </c>
      <c r="H102" s="395">
        <v>3</v>
      </c>
      <c r="I102" s="395">
        <v>3</v>
      </c>
      <c r="J102" s="395">
        <v>4</v>
      </c>
      <c r="K102" s="395">
        <v>4</v>
      </c>
      <c r="L102" s="395">
        <v>0</v>
      </c>
      <c r="M102" s="395">
        <v>0</v>
      </c>
      <c r="N102" s="398"/>
      <c r="O102" s="398"/>
      <c r="P102" s="395">
        <v>13</v>
      </c>
      <c r="Q102" s="395">
        <v>12</v>
      </c>
      <c r="R102" s="395">
        <v>2</v>
      </c>
      <c r="S102" s="395">
        <v>0</v>
      </c>
      <c r="T102" s="398"/>
      <c r="U102" s="398"/>
      <c r="V102" s="395">
        <v>0</v>
      </c>
      <c r="W102" s="398"/>
      <c r="X102" s="463"/>
    </row>
  </sheetData>
  <autoFilter ref="A6:Y6">
    <filterColumn colId="0" showButton="0"/>
    <filterColumn colId="1" showButton="0"/>
  </autoFilter>
  <mergeCells count="25">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A6:C6"/>
    <mergeCell ref="A2:Y2"/>
    <mergeCell ref="V3:X3"/>
    <mergeCell ref="A4:C5"/>
    <mergeCell ref="D4:F4"/>
    <mergeCell ref="G4:I4"/>
    <mergeCell ref="J4:L4"/>
    <mergeCell ref="M4:O4"/>
    <mergeCell ref="P4:R4"/>
    <mergeCell ref="S4:U4"/>
    <mergeCell ref="V4:X4"/>
  </mergeCells>
  <pageMargins left="0.78740157480314965" right="0.27559055118110237" top="0.74803149606299213" bottom="0.74803149606299213" header="0.31496062992125984" footer="0.31496062992125984"/>
  <pageSetup paperSize="9" firstPageNumber="110" orientation="portrait" r:id="rId1"/>
  <headerFooter>
    <oddFooter>&amp;C&amp;P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02"/>
  <sheetViews>
    <sheetView zoomScale="80" zoomScaleNormal="80" workbookViewId="0">
      <selection activeCell="A7" sqref="A7:L102"/>
    </sheetView>
  </sheetViews>
  <sheetFormatPr defaultColWidth="10" defaultRowHeight="15" customHeight="1" x14ac:dyDescent="0.15"/>
  <cols>
    <col min="1" max="1" width="24" style="294" customWidth="1"/>
    <col min="2" max="2" width="12.33203125" style="294" customWidth="1"/>
    <col min="3" max="3" width="29.1640625" style="295" customWidth="1"/>
    <col min="4" max="24" width="9.33203125" style="294" customWidth="1"/>
    <col min="25" max="16384" width="10" style="294"/>
  </cols>
  <sheetData>
    <row r="1" spans="1:25" ht="15" customHeight="1" x14ac:dyDescent="0.15">
      <c r="A1" s="293" t="s">
        <v>353</v>
      </c>
    </row>
    <row r="2" spans="1:25" ht="15" customHeight="1" x14ac:dyDescent="0.15">
      <c r="A2" s="609" t="s">
        <v>354</v>
      </c>
      <c r="B2" s="609"/>
      <c r="C2" s="609"/>
      <c r="D2" s="609"/>
      <c r="E2" s="609"/>
      <c r="F2" s="609"/>
      <c r="G2" s="609"/>
      <c r="H2" s="609"/>
      <c r="I2" s="609"/>
      <c r="J2" s="609"/>
      <c r="K2" s="609"/>
      <c r="L2" s="609"/>
      <c r="M2" s="609"/>
      <c r="N2" s="609"/>
      <c r="O2" s="609"/>
      <c r="P2" s="609"/>
      <c r="Q2" s="609"/>
      <c r="R2" s="609"/>
      <c r="S2" s="609"/>
      <c r="T2" s="609"/>
      <c r="U2" s="609"/>
      <c r="V2" s="609"/>
      <c r="W2" s="609"/>
      <c r="X2" s="609"/>
      <c r="Y2" s="184"/>
    </row>
    <row r="3" spans="1:25" ht="15" customHeight="1" x14ac:dyDescent="0.15">
      <c r="P3" s="296"/>
      <c r="V3" s="649" t="s">
        <v>342</v>
      </c>
      <c r="W3" s="649"/>
      <c r="X3" s="649"/>
    </row>
    <row r="4" spans="1:25" ht="35.25" customHeight="1" x14ac:dyDescent="0.15">
      <c r="A4" s="660" t="s">
        <v>2</v>
      </c>
      <c r="B4" s="660"/>
      <c r="C4" s="660"/>
      <c r="D4" s="599" t="s">
        <v>240</v>
      </c>
      <c r="E4" s="599"/>
      <c r="F4" s="599"/>
      <c r="G4" s="599" t="s">
        <v>343</v>
      </c>
      <c r="H4" s="599"/>
      <c r="I4" s="599"/>
      <c r="J4" s="599" t="s">
        <v>344</v>
      </c>
      <c r="K4" s="599"/>
      <c r="L4" s="599"/>
      <c r="M4" s="599" t="s">
        <v>345</v>
      </c>
      <c r="N4" s="599"/>
      <c r="O4" s="599"/>
      <c r="P4" s="599" t="s">
        <v>346</v>
      </c>
      <c r="Q4" s="599"/>
      <c r="R4" s="599"/>
      <c r="S4" s="599" t="s">
        <v>347</v>
      </c>
      <c r="T4" s="599"/>
      <c r="U4" s="599"/>
      <c r="V4" s="599" t="s">
        <v>348</v>
      </c>
      <c r="W4" s="599"/>
      <c r="X4" s="599"/>
    </row>
    <row r="5" spans="1:25" ht="15" customHeight="1" x14ac:dyDescent="0.15">
      <c r="A5" s="660"/>
      <c r="B5" s="660"/>
      <c r="C5" s="660"/>
      <c r="D5" s="176" t="s">
        <v>57</v>
      </c>
      <c r="E5" s="288" t="s">
        <v>247</v>
      </c>
      <c r="F5" s="176" t="s">
        <v>248</v>
      </c>
      <c r="G5" s="176" t="s">
        <v>57</v>
      </c>
      <c r="H5" s="288" t="s">
        <v>247</v>
      </c>
      <c r="I5" s="176" t="s">
        <v>248</v>
      </c>
      <c r="J5" s="176" t="s">
        <v>57</v>
      </c>
      <c r="K5" s="288" t="s">
        <v>247</v>
      </c>
      <c r="L5" s="176" t="s">
        <v>248</v>
      </c>
      <c r="M5" s="176" t="s">
        <v>57</v>
      </c>
      <c r="N5" s="288" t="s">
        <v>247</v>
      </c>
      <c r="O5" s="176" t="s">
        <v>248</v>
      </c>
      <c r="P5" s="176" t="s">
        <v>57</v>
      </c>
      <c r="Q5" s="288" t="s">
        <v>247</v>
      </c>
      <c r="R5" s="176" t="s">
        <v>248</v>
      </c>
      <c r="S5" s="176" t="s">
        <v>57</v>
      </c>
      <c r="T5" s="288" t="s">
        <v>247</v>
      </c>
      <c r="U5" s="176" t="s">
        <v>248</v>
      </c>
      <c r="V5" s="176" t="s">
        <v>57</v>
      </c>
      <c r="W5" s="288" t="s">
        <v>247</v>
      </c>
      <c r="X5" s="176" t="s">
        <v>248</v>
      </c>
    </row>
    <row r="6" spans="1:25" s="293" customFormat="1" ht="15" customHeight="1" x14ac:dyDescent="0.15">
      <c r="A6" s="652" t="s">
        <v>151</v>
      </c>
      <c r="B6" s="653"/>
      <c r="C6" s="653"/>
      <c r="D6" s="297">
        <v>71118.999999999913</v>
      </c>
      <c r="E6" s="297">
        <v>28999.00000000004</v>
      </c>
      <c r="F6" s="297">
        <v>8065.9999999999827</v>
      </c>
      <c r="G6" s="297">
        <v>442.00000000000006</v>
      </c>
      <c r="H6" s="297">
        <v>220.00000000000006</v>
      </c>
      <c r="I6" s="297">
        <v>38.999999999999979</v>
      </c>
      <c r="J6" s="297">
        <v>14609.000000000013</v>
      </c>
      <c r="K6" s="297">
        <v>8804.0000000000291</v>
      </c>
      <c r="L6" s="297">
        <v>1639.000000000002</v>
      </c>
      <c r="M6" s="297">
        <v>3965.9999999999959</v>
      </c>
      <c r="N6" s="297">
        <v>1923.9999999999991</v>
      </c>
      <c r="O6" s="297">
        <v>600.99999999999989</v>
      </c>
      <c r="P6" s="297">
        <v>51060.999999999935</v>
      </c>
      <c r="Q6" s="297">
        <v>17743.000000000007</v>
      </c>
      <c r="R6" s="297">
        <v>5726.0000000000073</v>
      </c>
      <c r="S6" s="297">
        <v>784.00000000000341</v>
      </c>
      <c r="T6" s="297">
        <v>129</v>
      </c>
      <c r="U6" s="297">
        <v>45.999999999999979</v>
      </c>
      <c r="V6" s="297">
        <v>257.00000000000085</v>
      </c>
      <c r="W6" s="297">
        <v>178.00000000000009</v>
      </c>
      <c r="X6" s="298">
        <v>13.000000000000005</v>
      </c>
    </row>
    <row r="7" spans="1:25" ht="15" customHeight="1" x14ac:dyDescent="0.15">
      <c r="A7" s="661" t="s">
        <v>358</v>
      </c>
      <c r="B7" s="663" t="s">
        <v>57</v>
      </c>
      <c r="C7" s="663"/>
      <c r="D7" s="473">
        <v>1062.9999999999995</v>
      </c>
      <c r="E7" s="473">
        <v>451.99999999999977</v>
      </c>
      <c r="F7" s="473">
        <v>83.000000000000057</v>
      </c>
      <c r="G7" s="473">
        <v>4.9999999999999991</v>
      </c>
      <c r="H7" s="473">
        <v>4</v>
      </c>
      <c r="I7" s="473">
        <v>1</v>
      </c>
      <c r="J7" s="473">
        <v>260</v>
      </c>
      <c r="K7" s="473">
        <v>167</v>
      </c>
      <c r="L7" s="473">
        <v>17</v>
      </c>
      <c r="M7" s="473">
        <v>40.000000000000007</v>
      </c>
      <c r="N7" s="473">
        <v>15.999999999999998</v>
      </c>
      <c r="O7" s="473">
        <v>7.0000000000000009</v>
      </c>
      <c r="P7" s="473">
        <v>741.99999999999989</v>
      </c>
      <c r="Q7" s="473">
        <v>260.99999999999994</v>
      </c>
      <c r="R7" s="473">
        <v>57</v>
      </c>
      <c r="S7" s="473">
        <v>13.999999999999998</v>
      </c>
      <c r="T7" s="473">
        <v>2</v>
      </c>
      <c r="U7" s="473">
        <v>1</v>
      </c>
      <c r="V7" s="473">
        <v>2</v>
      </c>
      <c r="W7" s="473">
        <v>2</v>
      </c>
      <c r="X7" s="474">
        <v>0</v>
      </c>
    </row>
    <row r="8" spans="1:25" ht="15" customHeight="1" x14ac:dyDescent="0.15">
      <c r="A8" s="662"/>
      <c r="B8" s="664" t="s">
        <v>359</v>
      </c>
      <c r="C8" s="475" t="s">
        <v>57</v>
      </c>
      <c r="D8" s="476">
        <v>262</v>
      </c>
      <c r="E8" s="476">
        <v>130</v>
      </c>
      <c r="F8" s="476">
        <v>20</v>
      </c>
      <c r="G8" s="476">
        <v>0</v>
      </c>
      <c r="H8" s="477"/>
      <c r="I8" s="477"/>
      <c r="J8" s="476">
        <v>65.000000000000014</v>
      </c>
      <c r="K8" s="476">
        <v>53</v>
      </c>
      <c r="L8" s="476">
        <v>4.0000000000000009</v>
      </c>
      <c r="M8" s="476">
        <v>10</v>
      </c>
      <c r="N8" s="476">
        <v>6</v>
      </c>
      <c r="O8" s="476">
        <v>4</v>
      </c>
      <c r="P8" s="476">
        <v>183.00000000000009</v>
      </c>
      <c r="Q8" s="476">
        <v>70</v>
      </c>
      <c r="R8" s="476">
        <v>12.000000000000002</v>
      </c>
      <c r="S8" s="476">
        <v>3.0000000000000004</v>
      </c>
      <c r="T8" s="476">
        <v>0</v>
      </c>
      <c r="U8" s="476">
        <v>0</v>
      </c>
      <c r="V8" s="478">
        <v>0.99999999999999989</v>
      </c>
      <c r="W8" s="476">
        <v>1</v>
      </c>
      <c r="X8" s="479">
        <v>0</v>
      </c>
    </row>
    <row r="9" spans="1:25" ht="15" customHeight="1" x14ac:dyDescent="0.15">
      <c r="A9" s="662"/>
      <c r="B9" s="664"/>
      <c r="C9" s="475" t="s">
        <v>360</v>
      </c>
      <c r="D9" s="476">
        <v>13</v>
      </c>
      <c r="E9" s="476">
        <v>3</v>
      </c>
      <c r="F9" s="476">
        <v>1</v>
      </c>
      <c r="G9" s="476">
        <v>0</v>
      </c>
      <c r="H9" s="477"/>
      <c r="I9" s="477"/>
      <c r="J9" s="476">
        <v>0</v>
      </c>
      <c r="K9" s="477"/>
      <c r="L9" s="477"/>
      <c r="M9" s="476">
        <v>0</v>
      </c>
      <c r="N9" s="477"/>
      <c r="O9" s="477"/>
      <c r="P9" s="476">
        <v>13</v>
      </c>
      <c r="Q9" s="476">
        <v>3</v>
      </c>
      <c r="R9" s="476">
        <v>1</v>
      </c>
      <c r="S9" s="476">
        <v>0</v>
      </c>
      <c r="T9" s="477"/>
      <c r="U9" s="477"/>
      <c r="V9" s="476">
        <v>0</v>
      </c>
      <c r="W9" s="477"/>
      <c r="X9" s="480"/>
    </row>
    <row r="10" spans="1:25" ht="15" customHeight="1" x14ac:dyDescent="0.15">
      <c r="A10" s="662"/>
      <c r="B10" s="664"/>
      <c r="C10" s="475" t="s">
        <v>361</v>
      </c>
      <c r="D10" s="476">
        <v>14</v>
      </c>
      <c r="E10" s="476">
        <v>7</v>
      </c>
      <c r="F10" s="476">
        <v>1</v>
      </c>
      <c r="G10" s="476">
        <v>0</v>
      </c>
      <c r="H10" s="477"/>
      <c r="I10" s="477"/>
      <c r="J10" s="476">
        <v>2</v>
      </c>
      <c r="K10" s="476">
        <v>2</v>
      </c>
      <c r="L10" s="476">
        <v>0</v>
      </c>
      <c r="M10" s="476">
        <v>1</v>
      </c>
      <c r="N10" s="476">
        <v>0</v>
      </c>
      <c r="O10" s="476">
        <v>0</v>
      </c>
      <c r="P10" s="476">
        <v>11</v>
      </c>
      <c r="Q10" s="476">
        <v>5</v>
      </c>
      <c r="R10" s="476">
        <v>1</v>
      </c>
      <c r="S10" s="476">
        <v>0</v>
      </c>
      <c r="T10" s="477"/>
      <c r="U10" s="477"/>
      <c r="V10" s="476">
        <v>0</v>
      </c>
      <c r="W10" s="477"/>
      <c r="X10" s="480"/>
    </row>
    <row r="11" spans="1:25" ht="15" customHeight="1" x14ac:dyDescent="0.15">
      <c r="A11" s="662"/>
      <c r="B11" s="664"/>
      <c r="C11" s="475" t="s">
        <v>362</v>
      </c>
      <c r="D11" s="476">
        <v>11</v>
      </c>
      <c r="E11" s="476">
        <v>3</v>
      </c>
      <c r="F11" s="476">
        <v>2</v>
      </c>
      <c r="G11" s="476">
        <v>0</v>
      </c>
      <c r="H11" s="477"/>
      <c r="I11" s="477"/>
      <c r="J11" s="476">
        <v>3</v>
      </c>
      <c r="K11" s="476">
        <v>2</v>
      </c>
      <c r="L11" s="476">
        <v>1</v>
      </c>
      <c r="M11" s="476">
        <v>0</v>
      </c>
      <c r="N11" s="477"/>
      <c r="O11" s="477"/>
      <c r="P11" s="476">
        <v>8</v>
      </c>
      <c r="Q11" s="476">
        <v>1</v>
      </c>
      <c r="R11" s="476">
        <v>1</v>
      </c>
      <c r="S11" s="476">
        <v>0</v>
      </c>
      <c r="T11" s="477"/>
      <c r="U11" s="477"/>
      <c r="V11" s="476">
        <v>0</v>
      </c>
      <c r="W11" s="477"/>
      <c r="X11" s="480"/>
    </row>
    <row r="12" spans="1:25" ht="15" customHeight="1" x14ac:dyDescent="0.15">
      <c r="A12" s="662"/>
      <c r="B12" s="664"/>
      <c r="C12" s="475" t="s">
        <v>363</v>
      </c>
      <c r="D12" s="476">
        <v>11</v>
      </c>
      <c r="E12" s="476">
        <v>3</v>
      </c>
      <c r="F12" s="476">
        <v>0</v>
      </c>
      <c r="G12" s="476">
        <v>0</v>
      </c>
      <c r="H12" s="477"/>
      <c r="I12" s="477"/>
      <c r="J12" s="476">
        <v>3</v>
      </c>
      <c r="K12" s="476">
        <v>2</v>
      </c>
      <c r="L12" s="476">
        <v>0</v>
      </c>
      <c r="M12" s="476">
        <v>0</v>
      </c>
      <c r="N12" s="477"/>
      <c r="O12" s="477"/>
      <c r="P12" s="476">
        <v>8</v>
      </c>
      <c r="Q12" s="476">
        <v>1</v>
      </c>
      <c r="R12" s="476">
        <v>0</v>
      </c>
      <c r="S12" s="476">
        <v>0</v>
      </c>
      <c r="T12" s="477"/>
      <c r="U12" s="477"/>
      <c r="V12" s="476">
        <v>0</v>
      </c>
      <c r="W12" s="477"/>
      <c r="X12" s="480"/>
    </row>
    <row r="13" spans="1:25" ht="15" customHeight="1" x14ac:dyDescent="0.15">
      <c r="A13" s="662"/>
      <c r="B13" s="664"/>
      <c r="C13" s="475" t="s">
        <v>364</v>
      </c>
      <c r="D13" s="476">
        <v>13</v>
      </c>
      <c r="E13" s="476">
        <v>8</v>
      </c>
      <c r="F13" s="476">
        <v>1</v>
      </c>
      <c r="G13" s="476">
        <v>0</v>
      </c>
      <c r="H13" s="477"/>
      <c r="I13" s="477"/>
      <c r="J13" s="476">
        <v>6</v>
      </c>
      <c r="K13" s="476">
        <v>6</v>
      </c>
      <c r="L13" s="476">
        <v>1</v>
      </c>
      <c r="M13" s="476">
        <v>0</v>
      </c>
      <c r="N13" s="477"/>
      <c r="O13" s="477"/>
      <c r="P13" s="476">
        <v>7</v>
      </c>
      <c r="Q13" s="476">
        <v>2</v>
      </c>
      <c r="R13" s="476">
        <v>0</v>
      </c>
      <c r="S13" s="476">
        <v>0</v>
      </c>
      <c r="T13" s="477"/>
      <c r="U13" s="477"/>
      <c r="V13" s="476">
        <v>0</v>
      </c>
      <c r="W13" s="477"/>
      <c r="X13" s="480"/>
    </row>
    <row r="14" spans="1:25" ht="15" customHeight="1" x14ac:dyDescent="0.15">
      <c r="A14" s="662"/>
      <c r="B14" s="664"/>
      <c r="C14" s="475" t="s">
        <v>365</v>
      </c>
      <c r="D14" s="476">
        <v>14</v>
      </c>
      <c r="E14" s="476">
        <v>7</v>
      </c>
      <c r="F14" s="476">
        <v>1</v>
      </c>
      <c r="G14" s="476">
        <v>0</v>
      </c>
      <c r="H14" s="477"/>
      <c r="I14" s="477"/>
      <c r="J14" s="476">
        <v>0</v>
      </c>
      <c r="K14" s="477"/>
      <c r="L14" s="477"/>
      <c r="M14" s="476">
        <v>0</v>
      </c>
      <c r="N14" s="477"/>
      <c r="O14" s="477"/>
      <c r="P14" s="476">
        <v>14</v>
      </c>
      <c r="Q14" s="476">
        <v>7</v>
      </c>
      <c r="R14" s="476">
        <v>1</v>
      </c>
      <c r="S14" s="476">
        <v>0</v>
      </c>
      <c r="T14" s="477"/>
      <c r="U14" s="477"/>
      <c r="V14" s="476">
        <v>0</v>
      </c>
      <c r="W14" s="477"/>
      <c r="X14" s="480"/>
    </row>
    <row r="15" spans="1:25" ht="15" customHeight="1" x14ac:dyDescent="0.15">
      <c r="A15" s="662"/>
      <c r="B15" s="664"/>
      <c r="C15" s="475" t="s">
        <v>366</v>
      </c>
      <c r="D15" s="476">
        <v>12</v>
      </c>
      <c r="E15" s="476">
        <v>0</v>
      </c>
      <c r="F15" s="476">
        <v>0</v>
      </c>
      <c r="G15" s="476">
        <v>0</v>
      </c>
      <c r="H15" s="477"/>
      <c r="I15" s="477"/>
      <c r="J15" s="476">
        <v>3</v>
      </c>
      <c r="K15" s="476">
        <v>0</v>
      </c>
      <c r="L15" s="476">
        <v>0</v>
      </c>
      <c r="M15" s="476">
        <v>0</v>
      </c>
      <c r="N15" s="477"/>
      <c r="O15" s="477"/>
      <c r="P15" s="476">
        <v>9</v>
      </c>
      <c r="Q15" s="476">
        <v>0</v>
      </c>
      <c r="R15" s="476">
        <v>0</v>
      </c>
      <c r="S15" s="476">
        <v>0</v>
      </c>
      <c r="T15" s="477"/>
      <c r="U15" s="477"/>
      <c r="V15" s="476">
        <v>0</v>
      </c>
      <c r="W15" s="477"/>
      <c r="X15" s="480"/>
    </row>
    <row r="16" spans="1:25" ht="15" customHeight="1" x14ac:dyDescent="0.15">
      <c r="A16" s="662"/>
      <c r="B16" s="664"/>
      <c r="C16" s="475" t="s">
        <v>367</v>
      </c>
      <c r="D16" s="476">
        <v>13</v>
      </c>
      <c r="E16" s="476">
        <v>7</v>
      </c>
      <c r="F16" s="476">
        <v>1</v>
      </c>
      <c r="G16" s="476">
        <v>0</v>
      </c>
      <c r="H16" s="477"/>
      <c r="I16" s="477"/>
      <c r="J16" s="476">
        <v>1</v>
      </c>
      <c r="K16" s="476">
        <v>1</v>
      </c>
      <c r="L16" s="476">
        <v>0</v>
      </c>
      <c r="M16" s="476">
        <v>0</v>
      </c>
      <c r="N16" s="477"/>
      <c r="O16" s="477"/>
      <c r="P16" s="476">
        <v>11</v>
      </c>
      <c r="Q16" s="476">
        <v>6</v>
      </c>
      <c r="R16" s="476">
        <v>1</v>
      </c>
      <c r="S16" s="476">
        <v>1</v>
      </c>
      <c r="T16" s="476">
        <v>0</v>
      </c>
      <c r="U16" s="476">
        <v>0</v>
      </c>
      <c r="V16" s="476">
        <v>0</v>
      </c>
      <c r="W16" s="477"/>
      <c r="X16" s="480"/>
    </row>
    <row r="17" spans="1:24" ht="15" customHeight="1" x14ac:dyDescent="0.15">
      <c r="A17" s="662"/>
      <c r="B17" s="664"/>
      <c r="C17" s="475" t="s">
        <v>368</v>
      </c>
      <c r="D17" s="476">
        <v>14</v>
      </c>
      <c r="E17" s="476">
        <v>6</v>
      </c>
      <c r="F17" s="476">
        <v>1</v>
      </c>
      <c r="G17" s="476">
        <v>0</v>
      </c>
      <c r="H17" s="477"/>
      <c r="I17" s="477"/>
      <c r="J17" s="476">
        <v>6</v>
      </c>
      <c r="K17" s="476">
        <v>5</v>
      </c>
      <c r="L17" s="476">
        <v>0</v>
      </c>
      <c r="M17" s="476">
        <v>1</v>
      </c>
      <c r="N17" s="476">
        <v>0</v>
      </c>
      <c r="O17" s="476">
        <v>0</v>
      </c>
      <c r="P17" s="476">
        <v>7</v>
      </c>
      <c r="Q17" s="476">
        <v>1</v>
      </c>
      <c r="R17" s="476">
        <v>1</v>
      </c>
      <c r="S17" s="476">
        <v>0</v>
      </c>
      <c r="T17" s="477"/>
      <c r="U17" s="477"/>
      <c r="V17" s="476">
        <v>0</v>
      </c>
      <c r="W17" s="477"/>
      <c r="X17" s="480"/>
    </row>
    <row r="18" spans="1:24" ht="15" customHeight="1" x14ac:dyDescent="0.15">
      <c r="A18" s="662"/>
      <c r="B18" s="664"/>
      <c r="C18" s="475" t="s">
        <v>369</v>
      </c>
      <c r="D18" s="476">
        <v>14</v>
      </c>
      <c r="E18" s="476">
        <v>8</v>
      </c>
      <c r="F18" s="476">
        <v>3</v>
      </c>
      <c r="G18" s="476">
        <v>0</v>
      </c>
      <c r="H18" s="477"/>
      <c r="I18" s="477"/>
      <c r="J18" s="476">
        <v>5</v>
      </c>
      <c r="K18" s="476">
        <v>2</v>
      </c>
      <c r="L18" s="476">
        <v>1</v>
      </c>
      <c r="M18" s="476">
        <v>2</v>
      </c>
      <c r="N18" s="476">
        <v>1</v>
      </c>
      <c r="O18" s="476">
        <v>1</v>
      </c>
      <c r="P18" s="476">
        <v>7</v>
      </c>
      <c r="Q18" s="476">
        <v>5</v>
      </c>
      <c r="R18" s="476">
        <v>1</v>
      </c>
      <c r="S18" s="476">
        <v>0</v>
      </c>
      <c r="T18" s="477"/>
      <c r="U18" s="477"/>
      <c r="V18" s="476">
        <v>0</v>
      </c>
      <c r="W18" s="477"/>
      <c r="X18" s="480"/>
    </row>
    <row r="19" spans="1:24" ht="15" customHeight="1" x14ac:dyDescent="0.15">
      <c r="A19" s="662"/>
      <c r="B19" s="664"/>
      <c r="C19" s="475" t="s">
        <v>370</v>
      </c>
      <c r="D19" s="476">
        <v>12</v>
      </c>
      <c r="E19" s="476">
        <v>6</v>
      </c>
      <c r="F19" s="476">
        <v>2</v>
      </c>
      <c r="G19" s="476">
        <v>0</v>
      </c>
      <c r="H19" s="477"/>
      <c r="I19" s="477"/>
      <c r="J19" s="476">
        <v>0</v>
      </c>
      <c r="K19" s="477"/>
      <c r="L19" s="477"/>
      <c r="M19" s="476">
        <v>0</v>
      </c>
      <c r="N19" s="477"/>
      <c r="O19" s="477"/>
      <c r="P19" s="476">
        <v>12</v>
      </c>
      <c r="Q19" s="476">
        <v>6</v>
      </c>
      <c r="R19" s="476">
        <v>2</v>
      </c>
      <c r="S19" s="476">
        <v>0</v>
      </c>
      <c r="T19" s="477"/>
      <c r="U19" s="477"/>
      <c r="V19" s="476">
        <v>0</v>
      </c>
      <c r="W19" s="477"/>
      <c r="X19" s="480"/>
    </row>
    <row r="20" spans="1:24" ht="15" customHeight="1" x14ac:dyDescent="0.15">
      <c r="A20" s="662"/>
      <c r="B20" s="664"/>
      <c r="C20" s="475" t="s">
        <v>371</v>
      </c>
      <c r="D20" s="476">
        <v>12</v>
      </c>
      <c r="E20" s="476">
        <v>9</v>
      </c>
      <c r="F20" s="476">
        <v>1</v>
      </c>
      <c r="G20" s="476">
        <v>0</v>
      </c>
      <c r="H20" s="477"/>
      <c r="I20" s="477"/>
      <c r="J20" s="476">
        <v>6</v>
      </c>
      <c r="K20" s="476">
        <v>5</v>
      </c>
      <c r="L20" s="476">
        <v>0</v>
      </c>
      <c r="M20" s="476">
        <v>1</v>
      </c>
      <c r="N20" s="476">
        <v>1</v>
      </c>
      <c r="O20" s="476">
        <v>1</v>
      </c>
      <c r="P20" s="476">
        <v>5</v>
      </c>
      <c r="Q20" s="476">
        <v>3</v>
      </c>
      <c r="R20" s="476">
        <v>0</v>
      </c>
      <c r="S20" s="476">
        <v>0</v>
      </c>
      <c r="T20" s="477"/>
      <c r="U20" s="477"/>
      <c r="V20" s="476">
        <v>0</v>
      </c>
      <c r="W20" s="477"/>
      <c r="X20" s="480"/>
    </row>
    <row r="21" spans="1:24" ht="15" customHeight="1" x14ac:dyDescent="0.15">
      <c r="A21" s="662"/>
      <c r="B21" s="664"/>
      <c r="C21" s="475" t="s">
        <v>372</v>
      </c>
      <c r="D21" s="476">
        <v>14</v>
      </c>
      <c r="E21" s="476">
        <v>9</v>
      </c>
      <c r="F21" s="476">
        <v>0</v>
      </c>
      <c r="G21" s="476">
        <v>0</v>
      </c>
      <c r="H21" s="477"/>
      <c r="I21" s="477"/>
      <c r="J21" s="476">
        <v>10</v>
      </c>
      <c r="K21" s="476">
        <v>9</v>
      </c>
      <c r="L21" s="476">
        <v>0</v>
      </c>
      <c r="M21" s="476">
        <v>0</v>
      </c>
      <c r="N21" s="477"/>
      <c r="O21" s="477"/>
      <c r="P21" s="476">
        <v>4</v>
      </c>
      <c r="Q21" s="476">
        <v>0</v>
      </c>
      <c r="R21" s="476">
        <v>0</v>
      </c>
      <c r="S21" s="476">
        <v>0</v>
      </c>
      <c r="T21" s="477"/>
      <c r="U21" s="477"/>
      <c r="V21" s="476">
        <v>0</v>
      </c>
      <c r="W21" s="477"/>
      <c r="X21" s="480"/>
    </row>
    <row r="22" spans="1:24" ht="15" customHeight="1" x14ac:dyDescent="0.15">
      <c r="A22" s="662"/>
      <c r="B22" s="664"/>
      <c r="C22" s="475" t="s">
        <v>373</v>
      </c>
      <c r="D22" s="476">
        <v>13</v>
      </c>
      <c r="E22" s="476">
        <v>8</v>
      </c>
      <c r="F22" s="476">
        <v>3</v>
      </c>
      <c r="G22" s="476">
        <v>0</v>
      </c>
      <c r="H22" s="477"/>
      <c r="I22" s="477"/>
      <c r="J22" s="476">
        <v>0</v>
      </c>
      <c r="K22" s="477"/>
      <c r="L22" s="477"/>
      <c r="M22" s="476">
        <v>0</v>
      </c>
      <c r="N22" s="477"/>
      <c r="O22" s="477"/>
      <c r="P22" s="476">
        <v>12</v>
      </c>
      <c r="Q22" s="476">
        <v>8</v>
      </c>
      <c r="R22" s="476">
        <v>3</v>
      </c>
      <c r="S22" s="476">
        <v>1</v>
      </c>
      <c r="T22" s="476">
        <v>0</v>
      </c>
      <c r="U22" s="476">
        <v>0</v>
      </c>
      <c r="V22" s="476">
        <v>0</v>
      </c>
      <c r="W22" s="477"/>
      <c r="X22" s="480"/>
    </row>
    <row r="23" spans="1:24" ht="15" customHeight="1" x14ac:dyDescent="0.15">
      <c r="A23" s="662"/>
      <c r="B23" s="664"/>
      <c r="C23" s="475" t="s">
        <v>374</v>
      </c>
      <c r="D23" s="476">
        <v>13</v>
      </c>
      <c r="E23" s="476">
        <v>8</v>
      </c>
      <c r="F23" s="476">
        <v>1</v>
      </c>
      <c r="G23" s="476">
        <v>0</v>
      </c>
      <c r="H23" s="477"/>
      <c r="I23" s="477"/>
      <c r="J23" s="476">
        <v>1</v>
      </c>
      <c r="K23" s="476">
        <v>1</v>
      </c>
      <c r="L23" s="476">
        <v>0</v>
      </c>
      <c r="M23" s="476">
        <v>1</v>
      </c>
      <c r="N23" s="476">
        <v>1</v>
      </c>
      <c r="O23" s="476">
        <v>1</v>
      </c>
      <c r="P23" s="476">
        <v>10</v>
      </c>
      <c r="Q23" s="476">
        <v>6</v>
      </c>
      <c r="R23" s="476">
        <v>0</v>
      </c>
      <c r="S23" s="476">
        <v>1</v>
      </c>
      <c r="T23" s="476">
        <v>0</v>
      </c>
      <c r="U23" s="476">
        <v>0</v>
      </c>
      <c r="V23" s="476">
        <v>0</v>
      </c>
      <c r="W23" s="477"/>
      <c r="X23" s="480"/>
    </row>
    <row r="24" spans="1:24" ht="15" customHeight="1" x14ac:dyDescent="0.15">
      <c r="A24" s="662"/>
      <c r="B24" s="664"/>
      <c r="C24" s="475" t="s">
        <v>375</v>
      </c>
      <c r="D24" s="476">
        <v>15</v>
      </c>
      <c r="E24" s="476">
        <v>10</v>
      </c>
      <c r="F24" s="476">
        <v>0</v>
      </c>
      <c r="G24" s="476">
        <v>0</v>
      </c>
      <c r="H24" s="477"/>
      <c r="I24" s="477"/>
      <c r="J24" s="476">
        <v>7</v>
      </c>
      <c r="K24" s="476">
        <v>7</v>
      </c>
      <c r="L24" s="476">
        <v>0</v>
      </c>
      <c r="M24" s="476">
        <v>1</v>
      </c>
      <c r="N24" s="476">
        <v>1</v>
      </c>
      <c r="O24" s="476">
        <v>0</v>
      </c>
      <c r="P24" s="476">
        <v>7</v>
      </c>
      <c r="Q24" s="476">
        <v>2</v>
      </c>
      <c r="R24" s="476">
        <v>0</v>
      </c>
      <c r="S24" s="476">
        <v>0</v>
      </c>
      <c r="T24" s="477"/>
      <c r="U24" s="477"/>
      <c r="V24" s="476">
        <v>0</v>
      </c>
      <c r="W24" s="477"/>
      <c r="X24" s="480"/>
    </row>
    <row r="25" spans="1:24" ht="15" customHeight="1" x14ac:dyDescent="0.15">
      <c r="A25" s="662"/>
      <c r="B25" s="664"/>
      <c r="C25" s="475" t="s">
        <v>376</v>
      </c>
      <c r="D25" s="476">
        <v>14</v>
      </c>
      <c r="E25" s="476">
        <v>8</v>
      </c>
      <c r="F25" s="476">
        <v>0</v>
      </c>
      <c r="G25" s="476">
        <v>0</v>
      </c>
      <c r="H25" s="477"/>
      <c r="I25" s="477"/>
      <c r="J25" s="476">
        <v>5</v>
      </c>
      <c r="K25" s="476">
        <v>5</v>
      </c>
      <c r="L25" s="476">
        <v>0</v>
      </c>
      <c r="M25" s="476">
        <v>1</v>
      </c>
      <c r="N25" s="476">
        <v>0</v>
      </c>
      <c r="O25" s="476">
        <v>0</v>
      </c>
      <c r="P25" s="476">
        <v>7</v>
      </c>
      <c r="Q25" s="476">
        <v>2</v>
      </c>
      <c r="R25" s="476">
        <v>0</v>
      </c>
      <c r="S25" s="476">
        <v>0</v>
      </c>
      <c r="T25" s="477"/>
      <c r="U25" s="477"/>
      <c r="V25" s="476">
        <v>1</v>
      </c>
      <c r="W25" s="476">
        <v>1</v>
      </c>
      <c r="X25" s="479">
        <v>0</v>
      </c>
    </row>
    <row r="26" spans="1:24" ht="15" customHeight="1" x14ac:dyDescent="0.15">
      <c r="A26" s="662"/>
      <c r="B26" s="664"/>
      <c r="C26" s="475" t="s">
        <v>377</v>
      </c>
      <c r="D26" s="476">
        <v>13</v>
      </c>
      <c r="E26" s="476">
        <v>5</v>
      </c>
      <c r="F26" s="476">
        <v>1</v>
      </c>
      <c r="G26" s="476">
        <v>0</v>
      </c>
      <c r="H26" s="477"/>
      <c r="I26" s="477"/>
      <c r="J26" s="476">
        <v>3</v>
      </c>
      <c r="K26" s="476">
        <v>3</v>
      </c>
      <c r="L26" s="476">
        <v>0</v>
      </c>
      <c r="M26" s="476">
        <v>2</v>
      </c>
      <c r="N26" s="476">
        <v>2</v>
      </c>
      <c r="O26" s="476">
        <v>1</v>
      </c>
      <c r="P26" s="476">
        <v>8</v>
      </c>
      <c r="Q26" s="476">
        <v>0</v>
      </c>
      <c r="R26" s="476">
        <v>0</v>
      </c>
      <c r="S26" s="476">
        <v>0</v>
      </c>
      <c r="T26" s="477"/>
      <c r="U26" s="477"/>
      <c r="V26" s="476">
        <v>0</v>
      </c>
      <c r="W26" s="477"/>
      <c r="X26" s="480"/>
    </row>
    <row r="27" spans="1:24" ht="15" customHeight="1" x14ac:dyDescent="0.15">
      <c r="A27" s="662"/>
      <c r="B27" s="664"/>
      <c r="C27" s="475" t="s">
        <v>378</v>
      </c>
      <c r="D27" s="476">
        <v>15</v>
      </c>
      <c r="E27" s="476">
        <v>10</v>
      </c>
      <c r="F27" s="476">
        <v>1</v>
      </c>
      <c r="G27" s="476">
        <v>0</v>
      </c>
      <c r="H27" s="477"/>
      <c r="I27" s="477"/>
      <c r="J27" s="476">
        <v>3</v>
      </c>
      <c r="K27" s="476">
        <v>3</v>
      </c>
      <c r="L27" s="476">
        <v>1</v>
      </c>
      <c r="M27" s="476">
        <v>0</v>
      </c>
      <c r="N27" s="477"/>
      <c r="O27" s="477"/>
      <c r="P27" s="476">
        <v>12</v>
      </c>
      <c r="Q27" s="476">
        <v>7</v>
      </c>
      <c r="R27" s="476">
        <v>0</v>
      </c>
      <c r="S27" s="476">
        <v>0</v>
      </c>
      <c r="T27" s="477"/>
      <c r="U27" s="477"/>
      <c r="V27" s="476">
        <v>0</v>
      </c>
      <c r="W27" s="477"/>
      <c r="X27" s="480"/>
    </row>
    <row r="28" spans="1:24" ht="15" customHeight="1" x14ac:dyDescent="0.15">
      <c r="A28" s="662"/>
      <c r="B28" s="664"/>
      <c r="C28" s="475" t="s">
        <v>379</v>
      </c>
      <c r="D28" s="476">
        <v>12</v>
      </c>
      <c r="E28" s="476">
        <v>5</v>
      </c>
      <c r="F28" s="476">
        <v>0</v>
      </c>
      <c r="G28" s="476">
        <v>0</v>
      </c>
      <c r="H28" s="477"/>
      <c r="I28" s="477"/>
      <c r="J28" s="476">
        <v>1</v>
      </c>
      <c r="K28" s="476">
        <v>0</v>
      </c>
      <c r="L28" s="476">
        <v>0</v>
      </c>
      <c r="M28" s="476">
        <v>0</v>
      </c>
      <c r="N28" s="477"/>
      <c r="O28" s="477"/>
      <c r="P28" s="476">
        <v>11</v>
      </c>
      <c r="Q28" s="476">
        <v>5</v>
      </c>
      <c r="R28" s="476">
        <v>0</v>
      </c>
      <c r="S28" s="476">
        <v>0</v>
      </c>
      <c r="T28" s="477"/>
      <c r="U28" s="477"/>
      <c r="V28" s="476">
        <v>0</v>
      </c>
      <c r="W28" s="477"/>
      <c r="X28" s="480"/>
    </row>
    <row r="29" spans="1:24" ht="15" customHeight="1" x14ac:dyDescent="0.15">
      <c r="A29" s="662"/>
      <c r="B29" s="664" t="s">
        <v>380</v>
      </c>
      <c r="C29" s="475" t="s">
        <v>57</v>
      </c>
      <c r="D29" s="476">
        <v>26</v>
      </c>
      <c r="E29" s="476">
        <v>0</v>
      </c>
      <c r="F29" s="476">
        <v>0</v>
      </c>
      <c r="G29" s="476">
        <v>0</v>
      </c>
      <c r="H29" s="477"/>
      <c r="I29" s="477"/>
      <c r="J29" s="476">
        <v>5</v>
      </c>
      <c r="K29" s="476">
        <v>0</v>
      </c>
      <c r="L29" s="476">
        <v>0</v>
      </c>
      <c r="M29" s="476">
        <v>0</v>
      </c>
      <c r="N29" s="477"/>
      <c r="O29" s="477"/>
      <c r="P29" s="476">
        <v>21</v>
      </c>
      <c r="Q29" s="476">
        <v>0</v>
      </c>
      <c r="R29" s="476">
        <v>0</v>
      </c>
      <c r="S29" s="476">
        <v>0</v>
      </c>
      <c r="T29" s="477"/>
      <c r="U29" s="477"/>
      <c r="V29" s="476">
        <v>0</v>
      </c>
      <c r="W29" s="477"/>
      <c r="X29" s="480"/>
    </row>
    <row r="30" spans="1:24" ht="15" customHeight="1" x14ac:dyDescent="0.15">
      <c r="A30" s="662"/>
      <c r="B30" s="664"/>
      <c r="C30" s="475" t="s">
        <v>381</v>
      </c>
      <c r="D30" s="476">
        <v>12</v>
      </c>
      <c r="E30" s="476">
        <v>0</v>
      </c>
      <c r="F30" s="476">
        <v>0</v>
      </c>
      <c r="G30" s="476">
        <v>0</v>
      </c>
      <c r="H30" s="477"/>
      <c r="I30" s="477"/>
      <c r="J30" s="476">
        <v>5</v>
      </c>
      <c r="K30" s="476">
        <v>0</v>
      </c>
      <c r="L30" s="476">
        <v>0</v>
      </c>
      <c r="M30" s="476">
        <v>0</v>
      </c>
      <c r="N30" s="477"/>
      <c r="O30" s="477"/>
      <c r="P30" s="476">
        <v>7</v>
      </c>
      <c r="Q30" s="476">
        <v>0</v>
      </c>
      <c r="R30" s="476">
        <v>0</v>
      </c>
      <c r="S30" s="476">
        <v>0</v>
      </c>
      <c r="T30" s="477"/>
      <c r="U30" s="477"/>
      <c r="V30" s="476">
        <v>0</v>
      </c>
      <c r="W30" s="477"/>
      <c r="X30" s="480"/>
    </row>
    <row r="31" spans="1:24" ht="15" customHeight="1" x14ac:dyDescent="0.15">
      <c r="A31" s="662"/>
      <c r="B31" s="664"/>
      <c r="C31" s="475" t="s">
        <v>382</v>
      </c>
      <c r="D31" s="476">
        <v>14</v>
      </c>
      <c r="E31" s="476">
        <v>0</v>
      </c>
      <c r="F31" s="476">
        <v>0</v>
      </c>
      <c r="G31" s="476">
        <v>0</v>
      </c>
      <c r="H31" s="477"/>
      <c r="I31" s="477"/>
      <c r="J31" s="476">
        <v>0</v>
      </c>
      <c r="K31" s="477"/>
      <c r="L31" s="477"/>
      <c r="M31" s="476">
        <v>0</v>
      </c>
      <c r="N31" s="477"/>
      <c r="O31" s="477"/>
      <c r="P31" s="476">
        <v>14</v>
      </c>
      <c r="Q31" s="476">
        <v>0</v>
      </c>
      <c r="R31" s="476">
        <v>0</v>
      </c>
      <c r="S31" s="476">
        <v>0</v>
      </c>
      <c r="T31" s="477"/>
      <c r="U31" s="477"/>
      <c r="V31" s="476">
        <v>0</v>
      </c>
      <c r="W31" s="477"/>
      <c r="X31" s="480"/>
    </row>
    <row r="32" spans="1:24" ht="15" customHeight="1" x14ac:dyDescent="0.15">
      <c r="A32" s="662"/>
      <c r="B32" s="664" t="s">
        <v>383</v>
      </c>
      <c r="C32" s="475" t="s">
        <v>57</v>
      </c>
      <c r="D32" s="476">
        <v>27</v>
      </c>
      <c r="E32" s="476">
        <v>0</v>
      </c>
      <c r="F32" s="476">
        <v>0</v>
      </c>
      <c r="G32" s="476">
        <v>0</v>
      </c>
      <c r="H32" s="477"/>
      <c r="I32" s="477"/>
      <c r="J32" s="476">
        <v>8</v>
      </c>
      <c r="K32" s="476">
        <v>0</v>
      </c>
      <c r="L32" s="476">
        <v>0</v>
      </c>
      <c r="M32" s="476">
        <v>1</v>
      </c>
      <c r="N32" s="476">
        <v>0</v>
      </c>
      <c r="O32" s="476">
        <v>0</v>
      </c>
      <c r="P32" s="476">
        <v>18</v>
      </c>
      <c r="Q32" s="476">
        <v>0</v>
      </c>
      <c r="R32" s="476">
        <v>0</v>
      </c>
      <c r="S32" s="476">
        <v>0</v>
      </c>
      <c r="T32" s="477"/>
      <c r="U32" s="477"/>
      <c r="V32" s="476">
        <v>0</v>
      </c>
      <c r="W32" s="477"/>
      <c r="X32" s="480"/>
    </row>
    <row r="33" spans="1:24" ht="15" customHeight="1" x14ac:dyDescent="0.15">
      <c r="A33" s="662"/>
      <c r="B33" s="664"/>
      <c r="C33" s="475" t="s">
        <v>384</v>
      </c>
      <c r="D33" s="476">
        <v>11</v>
      </c>
      <c r="E33" s="476">
        <v>0</v>
      </c>
      <c r="F33" s="476">
        <v>0</v>
      </c>
      <c r="G33" s="476">
        <v>0</v>
      </c>
      <c r="H33" s="477"/>
      <c r="I33" s="477"/>
      <c r="J33" s="476">
        <v>4</v>
      </c>
      <c r="K33" s="476">
        <v>0</v>
      </c>
      <c r="L33" s="476">
        <v>0</v>
      </c>
      <c r="M33" s="476">
        <v>1</v>
      </c>
      <c r="N33" s="476">
        <v>0</v>
      </c>
      <c r="O33" s="476">
        <v>0</v>
      </c>
      <c r="P33" s="476">
        <v>6</v>
      </c>
      <c r="Q33" s="476">
        <v>0</v>
      </c>
      <c r="R33" s="476">
        <v>0</v>
      </c>
      <c r="S33" s="476">
        <v>0</v>
      </c>
      <c r="T33" s="477"/>
      <c r="U33" s="477"/>
      <c r="V33" s="476">
        <v>0</v>
      </c>
      <c r="W33" s="477"/>
      <c r="X33" s="480"/>
    </row>
    <row r="34" spans="1:24" ht="15" customHeight="1" x14ac:dyDescent="0.15">
      <c r="A34" s="662"/>
      <c r="B34" s="664"/>
      <c r="C34" s="475" t="s">
        <v>385</v>
      </c>
      <c r="D34" s="476">
        <v>16</v>
      </c>
      <c r="E34" s="476">
        <v>0</v>
      </c>
      <c r="F34" s="476">
        <v>0</v>
      </c>
      <c r="G34" s="476">
        <v>0</v>
      </c>
      <c r="H34" s="477"/>
      <c r="I34" s="477"/>
      <c r="J34" s="476">
        <v>4</v>
      </c>
      <c r="K34" s="476">
        <v>0</v>
      </c>
      <c r="L34" s="476">
        <v>0</v>
      </c>
      <c r="M34" s="476">
        <v>0</v>
      </c>
      <c r="N34" s="477"/>
      <c r="O34" s="477"/>
      <c r="P34" s="476">
        <v>12</v>
      </c>
      <c r="Q34" s="476">
        <v>0</v>
      </c>
      <c r="R34" s="476">
        <v>0</v>
      </c>
      <c r="S34" s="476">
        <v>0</v>
      </c>
      <c r="T34" s="477"/>
      <c r="U34" s="477"/>
      <c r="V34" s="476">
        <v>0</v>
      </c>
      <c r="W34" s="477"/>
      <c r="X34" s="480"/>
    </row>
    <row r="35" spans="1:24" ht="15" customHeight="1" x14ac:dyDescent="0.15">
      <c r="A35" s="662"/>
      <c r="B35" s="664" t="s">
        <v>386</v>
      </c>
      <c r="C35" s="475" t="s">
        <v>57</v>
      </c>
      <c r="D35" s="476">
        <v>66</v>
      </c>
      <c r="E35" s="476">
        <v>36</v>
      </c>
      <c r="F35" s="476">
        <v>8</v>
      </c>
      <c r="G35" s="476">
        <v>0</v>
      </c>
      <c r="H35" s="477"/>
      <c r="I35" s="477"/>
      <c r="J35" s="476">
        <v>14</v>
      </c>
      <c r="K35" s="476">
        <v>9</v>
      </c>
      <c r="L35" s="476">
        <v>2</v>
      </c>
      <c r="M35" s="476">
        <v>2</v>
      </c>
      <c r="N35" s="476">
        <v>1</v>
      </c>
      <c r="O35" s="476">
        <v>0</v>
      </c>
      <c r="P35" s="476">
        <v>48</v>
      </c>
      <c r="Q35" s="476">
        <v>26</v>
      </c>
      <c r="R35" s="476">
        <v>6</v>
      </c>
      <c r="S35" s="476">
        <v>2</v>
      </c>
      <c r="T35" s="476">
        <v>0</v>
      </c>
      <c r="U35" s="476">
        <v>0</v>
      </c>
      <c r="V35" s="476">
        <v>0</v>
      </c>
      <c r="W35" s="477"/>
      <c r="X35" s="480"/>
    </row>
    <row r="36" spans="1:24" ht="15" customHeight="1" x14ac:dyDescent="0.15">
      <c r="A36" s="662"/>
      <c r="B36" s="664"/>
      <c r="C36" s="475" t="s">
        <v>387</v>
      </c>
      <c r="D36" s="476">
        <v>12</v>
      </c>
      <c r="E36" s="476">
        <v>2</v>
      </c>
      <c r="F36" s="476">
        <v>0</v>
      </c>
      <c r="G36" s="476">
        <v>0</v>
      </c>
      <c r="H36" s="477"/>
      <c r="I36" s="477"/>
      <c r="J36" s="476">
        <v>2</v>
      </c>
      <c r="K36" s="476">
        <v>0</v>
      </c>
      <c r="L36" s="476">
        <v>0</v>
      </c>
      <c r="M36" s="476">
        <v>0</v>
      </c>
      <c r="N36" s="477"/>
      <c r="O36" s="477"/>
      <c r="P36" s="476">
        <v>10</v>
      </c>
      <c r="Q36" s="476">
        <v>2</v>
      </c>
      <c r="R36" s="476">
        <v>0</v>
      </c>
      <c r="S36" s="476">
        <v>0</v>
      </c>
      <c r="T36" s="477"/>
      <c r="U36" s="477"/>
      <c r="V36" s="476">
        <v>0</v>
      </c>
      <c r="W36" s="477"/>
      <c r="X36" s="480"/>
    </row>
    <row r="37" spans="1:24" ht="15" customHeight="1" x14ac:dyDescent="0.15">
      <c r="A37" s="662"/>
      <c r="B37" s="664"/>
      <c r="C37" s="475" t="s">
        <v>388</v>
      </c>
      <c r="D37" s="476">
        <v>13</v>
      </c>
      <c r="E37" s="476">
        <v>7</v>
      </c>
      <c r="F37" s="476">
        <v>0</v>
      </c>
      <c r="G37" s="476">
        <v>0</v>
      </c>
      <c r="H37" s="477"/>
      <c r="I37" s="477"/>
      <c r="J37" s="476">
        <v>3</v>
      </c>
      <c r="K37" s="476">
        <v>2</v>
      </c>
      <c r="L37" s="476">
        <v>0</v>
      </c>
      <c r="M37" s="476">
        <v>1</v>
      </c>
      <c r="N37" s="476">
        <v>0</v>
      </c>
      <c r="O37" s="476">
        <v>0</v>
      </c>
      <c r="P37" s="476">
        <v>9</v>
      </c>
      <c r="Q37" s="476">
        <v>5</v>
      </c>
      <c r="R37" s="476">
        <v>0</v>
      </c>
      <c r="S37" s="476">
        <v>0</v>
      </c>
      <c r="T37" s="477"/>
      <c r="U37" s="477"/>
      <c r="V37" s="476">
        <v>0</v>
      </c>
      <c r="W37" s="477"/>
      <c r="X37" s="480"/>
    </row>
    <row r="38" spans="1:24" ht="15" customHeight="1" x14ac:dyDescent="0.15">
      <c r="A38" s="662"/>
      <c r="B38" s="664"/>
      <c r="C38" s="475" t="s">
        <v>389</v>
      </c>
      <c r="D38" s="476">
        <v>14</v>
      </c>
      <c r="E38" s="476">
        <v>10</v>
      </c>
      <c r="F38" s="476">
        <v>3</v>
      </c>
      <c r="G38" s="476">
        <v>0</v>
      </c>
      <c r="H38" s="477"/>
      <c r="I38" s="477"/>
      <c r="J38" s="476">
        <v>3</v>
      </c>
      <c r="K38" s="476">
        <v>3</v>
      </c>
      <c r="L38" s="476">
        <v>1</v>
      </c>
      <c r="M38" s="476">
        <v>0</v>
      </c>
      <c r="N38" s="477"/>
      <c r="O38" s="477"/>
      <c r="P38" s="476">
        <v>10</v>
      </c>
      <c r="Q38" s="476">
        <v>7</v>
      </c>
      <c r="R38" s="476">
        <v>2</v>
      </c>
      <c r="S38" s="476">
        <v>1</v>
      </c>
      <c r="T38" s="476">
        <v>0</v>
      </c>
      <c r="U38" s="476">
        <v>0</v>
      </c>
      <c r="V38" s="476">
        <v>0</v>
      </c>
      <c r="W38" s="477"/>
      <c r="X38" s="480"/>
    </row>
    <row r="39" spans="1:24" ht="15" customHeight="1" x14ac:dyDescent="0.15">
      <c r="A39" s="662"/>
      <c r="B39" s="664"/>
      <c r="C39" s="475" t="s">
        <v>390</v>
      </c>
      <c r="D39" s="476">
        <v>14</v>
      </c>
      <c r="E39" s="476">
        <v>7</v>
      </c>
      <c r="F39" s="476">
        <v>2</v>
      </c>
      <c r="G39" s="476">
        <v>0</v>
      </c>
      <c r="H39" s="477"/>
      <c r="I39" s="477"/>
      <c r="J39" s="476">
        <v>3</v>
      </c>
      <c r="K39" s="476">
        <v>1</v>
      </c>
      <c r="L39" s="476">
        <v>0</v>
      </c>
      <c r="M39" s="476">
        <v>1</v>
      </c>
      <c r="N39" s="476">
        <v>1</v>
      </c>
      <c r="O39" s="476">
        <v>0</v>
      </c>
      <c r="P39" s="476">
        <v>9</v>
      </c>
      <c r="Q39" s="476">
        <v>5</v>
      </c>
      <c r="R39" s="476">
        <v>2</v>
      </c>
      <c r="S39" s="476">
        <v>1</v>
      </c>
      <c r="T39" s="476">
        <v>0</v>
      </c>
      <c r="U39" s="476">
        <v>0</v>
      </c>
      <c r="V39" s="476">
        <v>0</v>
      </c>
      <c r="W39" s="477"/>
      <c r="X39" s="480"/>
    </row>
    <row r="40" spans="1:24" ht="15" customHeight="1" x14ac:dyDescent="0.15">
      <c r="A40" s="662"/>
      <c r="B40" s="664"/>
      <c r="C40" s="475" t="s">
        <v>391</v>
      </c>
      <c r="D40" s="476">
        <v>13</v>
      </c>
      <c r="E40" s="476">
        <v>10</v>
      </c>
      <c r="F40" s="476">
        <v>3</v>
      </c>
      <c r="G40" s="476">
        <v>0</v>
      </c>
      <c r="H40" s="477"/>
      <c r="I40" s="477"/>
      <c r="J40" s="476">
        <v>3</v>
      </c>
      <c r="K40" s="476">
        <v>3</v>
      </c>
      <c r="L40" s="476">
        <v>1</v>
      </c>
      <c r="M40" s="476">
        <v>0</v>
      </c>
      <c r="N40" s="477"/>
      <c r="O40" s="477"/>
      <c r="P40" s="476">
        <v>10</v>
      </c>
      <c r="Q40" s="476">
        <v>7</v>
      </c>
      <c r="R40" s="476">
        <v>2</v>
      </c>
      <c r="S40" s="476">
        <v>0</v>
      </c>
      <c r="T40" s="477"/>
      <c r="U40" s="477"/>
      <c r="V40" s="476">
        <v>0</v>
      </c>
      <c r="W40" s="477"/>
      <c r="X40" s="480"/>
    </row>
    <row r="41" spans="1:24" ht="15" customHeight="1" x14ac:dyDescent="0.15">
      <c r="A41" s="662"/>
      <c r="B41" s="664" t="s">
        <v>392</v>
      </c>
      <c r="C41" s="475" t="s">
        <v>57</v>
      </c>
      <c r="D41" s="476">
        <v>10</v>
      </c>
      <c r="E41" s="476">
        <v>0</v>
      </c>
      <c r="F41" s="476">
        <v>0</v>
      </c>
      <c r="G41" s="476">
        <v>0</v>
      </c>
      <c r="H41" s="477"/>
      <c r="I41" s="477"/>
      <c r="J41" s="476">
        <v>1</v>
      </c>
      <c r="K41" s="476">
        <v>0</v>
      </c>
      <c r="L41" s="476">
        <v>0</v>
      </c>
      <c r="M41" s="476">
        <v>0</v>
      </c>
      <c r="N41" s="477"/>
      <c r="O41" s="477"/>
      <c r="P41" s="476">
        <v>9</v>
      </c>
      <c r="Q41" s="476">
        <v>0</v>
      </c>
      <c r="R41" s="476">
        <v>0</v>
      </c>
      <c r="S41" s="476">
        <v>0</v>
      </c>
      <c r="T41" s="477"/>
      <c r="U41" s="477"/>
      <c r="V41" s="476">
        <v>0</v>
      </c>
      <c r="W41" s="477"/>
      <c r="X41" s="480"/>
    </row>
    <row r="42" spans="1:24" ht="15" customHeight="1" x14ac:dyDescent="0.15">
      <c r="A42" s="662"/>
      <c r="B42" s="664"/>
      <c r="C42" s="475" t="s">
        <v>393</v>
      </c>
      <c r="D42" s="476">
        <v>10</v>
      </c>
      <c r="E42" s="476">
        <v>0</v>
      </c>
      <c r="F42" s="476">
        <v>0</v>
      </c>
      <c r="G42" s="476">
        <v>0</v>
      </c>
      <c r="H42" s="477"/>
      <c r="I42" s="477"/>
      <c r="J42" s="476">
        <v>1</v>
      </c>
      <c r="K42" s="476">
        <v>0</v>
      </c>
      <c r="L42" s="476">
        <v>0</v>
      </c>
      <c r="M42" s="476">
        <v>0</v>
      </c>
      <c r="N42" s="477"/>
      <c r="O42" s="477"/>
      <c r="P42" s="476">
        <v>9</v>
      </c>
      <c r="Q42" s="476">
        <v>0</v>
      </c>
      <c r="R42" s="476">
        <v>0</v>
      </c>
      <c r="S42" s="476">
        <v>0</v>
      </c>
      <c r="T42" s="477"/>
      <c r="U42" s="477"/>
      <c r="V42" s="476">
        <v>0</v>
      </c>
      <c r="W42" s="477"/>
      <c r="X42" s="480"/>
    </row>
    <row r="43" spans="1:24" ht="15" customHeight="1" x14ac:dyDescent="0.15">
      <c r="A43" s="662"/>
      <c r="B43" s="664" t="s">
        <v>394</v>
      </c>
      <c r="C43" s="475" t="s">
        <v>57</v>
      </c>
      <c r="D43" s="476">
        <v>65</v>
      </c>
      <c r="E43" s="476">
        <v>1</v>
      </c>
      <c r="F43" s="476">
        <v>1</v>
      </c>
      <c r="G43" s="476">
        <v>0</v>
      </c>
      <c r="H43" s="477"/>
      <c r="I43" s="477"/>
      <c r="J43" s="476">
        <v>6</v>
      </c>
      <c r="K43" s="476">
        <v>1</v>
      </c>
      <c r="L43" s="476">
        <v>1</v>
      </c>
      <c r="M43" s="476">
        <v>2</v>
      </c>
      <c r="N43" s="476">
        <v>0</v>
      </c>
      <c r="O43" s="476">
        <v>0</v>
      </c>
      <c r="P43" s="476">
        <v>56</v>
      </c>
      <c r="Q43" s="476">
        <v>0</v>
      </c>
      <c r="R43" s="476">
        <v>0</v>
      </c>
      <c r="S43" s="476">
        <v>1</v>
      </c>
      <c r="T43" s="476">
        <v>0</v>
      </c>
      <c r="U43" s="476">
        <v>0</v>
      </c>
      <c r="V43" s="476">
        <v>0</v>
      </c>
      <c r="W43" s="477"/>
      <c r="X43" s="480"/>
    </row>
    <row r="44" spans="1:24" ht="15" customHeight="1" x14ac:dyDescent="0.15">
      <c r="A44" s="662"/>
      <c r="B44" s="664"/>
      <c r="C44" s="475" t="s">
        <v>395</v>
      </c>
      <c r="D44" s="476">
        <v>12</v>
      </c>
      <c r="E44" s="476">
        <v>0</v>
      </c>
      <c r="F44" s="476">
        <v>0</v>
      </c>
      <c r="G44" s="476">
        <v>0</v>
      </c>
      <c r="H44" s="477"/>
      <c r="I44" s="477"/>
      <c r="J44" s="476">
        <v>0</v>
      </c>
      <c r="K44" s="477"/>
      <c r="L44" s="477"/>
      <c r="M44" s="476">
        <v>0</v>
      </c>
      <c r="N44" s="477"/>
      <c r="O44" s="477"/>
      <c r="P44" s="476">
        <v>12</v>
      </c>
      <c r="Q44" s="476">
        <v>0</v>
      </c>
      <c r="R44" s="476">
        <v>0</v>
      </c>
      <c r="S44" s="476">
        <v>0</v>
      </c>
      <c r="T44" s="477"/>
      <c r="U44" s="477"/>
      <c r="V44" s="476">
        <v>0</v>
      </c>
      <c r="W44" s="477"/>
      <c r="X44" s="480"/>
    </row>
    <row r="45" spans="1:24" ht="15" customHeight="1" x14ac:dyDescent="0.15">
      <c r="A45" s="662"/>
      <c r="B45" s="664"/>
      <c r="C45" s="475" t="s">
        <v>396</v>
      </c>
      <c r="D45" s="476">
        <v>13</v>
      </c>
      <c r="E45" s="476">
        <v>0</v>
      </c>
      <c r="F45" s="476">
        <v>0</v>
      </c>
      <c r="G45" s="476">
        <v>0</v>
      </c>
      <c r="H45" s="477"/>
      <c r="I45" s="477"/>
      <c r="J45" s="476">
        <v>0</v>
      </c>
      <c r="K45" s="477"/>
      <c r="L45" s="477"/>
      <c r="M45" s="476">
        <v>1</v>
      </c>
      <c r="N45" s="476">
        <v>0</v>
      </c>
      <c r="O45" s="476">
        <v>0</v>
      </c>
      <c r="P45" s="476">
        <v>12</v>
      </c>
      <c r="Q45" s="476">
        <v>0</v>
      </c>
      <c r="R45" s="476">
        <v>0</v>
      </c>
      <c r="S45" s="476">
        <v>0</v>
      </c>
      <c r="T45" s="477"/>
      <c r="U45" s="477"/>
      <c r="V45" s="476">
        <v>0</v>
      </c>
      <c r="W45" s="477"/>
      <c r="X45" s="480"/>
    </row>
    <row r="46" spans="1:24" ht="15" customHeight="1" x14ac:dyDescent="0.15">
      <c r="A46" s="662"/>
      <c r="B46" s="664"/>
      <c r="C46" s="475" t="s">
        <v>397</v>
      </c>
      <c r="D46" s="476">
        <v>12</v>
      </c>
      <c r="E46" s="476">
        <v>0</v>
      </c>
      <c r="F46" s="476">
        <v>0</v>
      </c>
      <c r="G46" s="476">
        <v>0</v>
      </c>
      <c r="H46" s="477"/>
      <c r="I46" s="477"/>
      <c r="J46" s="476">
        <v>3</v>
      </c>
      <c r="K46" s="476">
        <v>0</v>
      </c>
      <c r="L46" s="476">
        <v>0</v>
      </c>
      <c r="M46" s="476">
        <v>0</v>
      </c>
      <c r="N46" s="477"/>
      <c r="O46" s="477"/>
      <c r="P46" s="476">
        <v>9</v>
      </c>
      <c r="Q46" s="476">
        <v>0</v>
      </c>
      <c r="R46" s="476">
        <v>0</v>
      </c>
      <c r="S46" s="476">
        <v>0</v>
      </c>
      <c r="T46" s="477"/>
      <c r="U46" s="477"/>
      <c r="V46" s="476">
        <v>0</v>
      </c>
      <c r="W46" s="477"/>
      <c r="X46" s="480"/>
    </row>
    <row r="47" spans="1:24" ht="15" customHeight="1" x14ac:dyDescent="0.15">
      <c r="A47" s="662"/>
      <c r="B47" s="664"/>
      <c r="C47" s="475" t="s">
        <v>398</v>
      </c>
      <c r="D47" s="476">
        <v>14</v>
      </c>
      <c r="E47" s="476">
        <v>0</v>
      </c>
      <c r="F47" s="476">
        <v>0</v>
      </c>
      <c r="G47" s="476">
        <v>0</v>
      </c>
      <c r="H47" s="477"/>
      <c r="I47" s="477"/>
      <c r="J47" s="476">
        <v>2</v>
      </c>
      <c r="K47" s="476">
        <v>0</v>
      </c>
      <c r="L47" s="476">
        <v>0</v>
      </c>
      <c r="M47" s="476">
        <v>1</v>
      </c>
      <c r="N47" s="476">
        <v>0</v>
      </c>
      <c r="O47" s="476">
        <v>0</v>
      </c>
      <c r="P47" s="476">
        <v>10</v>
      </c>
      <c r="Q47" s="476">
        <v>0</v>
      </c>
      <c r="R47" s="476">
        <v>0</v>
      </c>
      <c r="S47" s="476">
        <v>1</v>
      </c>
      <c r="T47" s="476">
        <v>0</v>
      </c>
      <c r="U47" s="476">
        <v>0</v>
      </c>
      <c r="V47" s="476">
        <v>0</v>
      </c>
      <c r="W47" s="477"/>
      <c r="X47" s="480"/>
    </row>
    <row r="48" spans="1:24" ht="15" customHeight="1" x14ac:dyDescent="0.15">
      <c r="A48" s="662"/>
      <c r="B48" s="664"/>
      <c r="C48" s="475" t="s">
        <v>399</v>
      </c>
      <c r="D48" s="476">
        <v>14</v>
      </c>
      <c r="E48" s="476">
        <v>1</v>
      </c>
      <c r="F48" s="476">
        <v>1</v>
      </c>
      <c r="G48" s="476">
        <v>0</v>
      </c>
      <c r="H48" s="477"/>
      <c r="I48" s="477"/>
      <c r="J48" s="476">
        <v>1</v>
      </c>
      <c r="K48" s="476">
        <v>1</v>
      </c>
      <c r="L48" s="476">
        <v>1</v>
      </c>
      <c r="M48" s="476">
        <v>0</v>
      </c>
      <c r="N48" s="477"/>
      <c r="O48" s="477"/>
      <c r="P48" s="476">
        <v>13</v>
      </c>
      <c r="Q48" s="476">
        <v>0</v>
      </c>
      <c r="R48" s="476">
        <v>0</v>
      </c>
      <c r="S48" s="476">
        <v>0</v>
      </c>
      <c r="T48" s="477"/>
      <c r="U48" s="477"/>
      <c r="V48" s="476">
        <v>0</v>
      </c>
      <c r="W48" s="477"/>
      <c r="X48" s="480"/>
    </row>
    <row r="49" spans="1:24" ht="15" customHeight="1" x14ac:dyDescent="0.15">
      <c r="A49" s="662"/>
      <c r="B49" s="664" t="s">
        <v>400</v>
      </c>
      <c r="C49" s="475" t="s">
        <v>57</v>
      </c>
      <c r="D49" s="476">
        <v>189</v>
      </c>
      <c r="E49" s="476">
        <v>110</v>
      </c>
      <c r="F49" s="476">
        <v>24</v>
      </c>
      <c r="G49" s="476">
        <v>1.0000000000000002</v>
      </c>
      <c r="H49" s="476">
        <v>1</v>
      </c>
      <c r="I49" s="476">
        <v>0</v>
      </c>
      <c r="J49" s="476">
        <v>50</v>
      </c>
      <c r="K49" s="476">
        <v>37.999999999999993</v>
      </c>
      <c r="L49" s="476">
        <v>4</v>
      </c>
      <c r="M49" s="476">
        <v>6</v>
      </c>
      <c r="N49" s="476">
        <v>4</v>
      </c>
      <c r="O49" s="476">
        <v>2</v>
      </c>
      <c r="P49" s="476">
        <v>129</v>
      </c>
      <c r="Q49" s="476">
        <v>66</v>
      </c>
      <c r="R49" s="476">
        <v>17</v>
      </c>
      <c r="S49" s="476">
        <v>3.0000000000000004</v>
      </c>
      <c r="T49" s="476">
        <v>1</v>
      </c>
      <c r="U49" s="476">
        <v>1</v>
      </c>
      <c r="V49" s="476">
        <v>0</v>
      </c>
      <c r="W49" s="477"/>
      <c r="X49" s="480"/>
    </row>
    <row r="50" spans="1:24" ht="15" customHeight="1" x14ac:dyDescent="0.15">
      <c r="A50" s="662"/>
      <c r="B50" s="664"/>
      <c r="C50" s="475" t="s">
        <v>401</v>
      </c>
      <c r="D50" s="476">
        <v>15</v>
      </c>
      <c r="E50" s="476">
        <v>3</v>
      </c>
      <c r="F50" s="476">
        <v>2</v>
      </c>
      <c r="G50" s="476">
        <v>0</v>
      </c>
      <c r="H50" s="477"/>
      <c r="I50" s="477"/>
      <c r="J50" s="476">
        <v>1</v>
      </c>
      <c r="K50" s="476">
        <v>0</v>
      </c>
      <c r="L50" s="476">
        <v>0</v>
      </c>
      <c r="M50" s="476">
        <v>2</v>
      </c>
      <c r="N50" s="476">
        <v>0</v>
      </c>
      <c r="O50" s="476">
        <v>0</v>
      </c>
      <c r="P50" s="476">
        <v>11</v>
      </c>
      <c r="Q50" s="476">
        <v>3</v>
      </c>
      <c r="R50" s="476">
        <v>2</v>
      </c>
      <c r="S50" s="476">
        <v>1</v>
      </c>
      <c r="T50" s="476">
        <v>0</v>
      </c>
      <c r="U50" s="476">
        <v>0</v>
      </c>
      <c r="V50" s="476">
        <v>0</v>
      </c>
      <c r="W50" s="477"/>
      <c r="X50" s="480"/>
    </row>
    <row r="51" spans="1:24" ht="15" customHeight="1" x14ac:dyDescent="0.15">
      <c r="A51" s="662"/>
      <c r="B51" s="664"/>
      <c r="C51" s="475" t="s">
        <v>402</v>
      </c>
      <c r="D51" s="476">
        <v>12</v>
      </c>
      <c r="E51" s="476">
        <v>9</v>
      </c>
      <c r="F51" s="476">
        <v>0</v>
      </c>
      <c r="G51" s="476">
        <v>0</v>
      </c>
      <c r="H51" s="477"/>
      <c r="I51" s="477"/>
      <c r="J51" s="476">
        <v>1</v>
      </c>
      <c r="K51" s="476">
        <v>1</v>
      </c>
      <c r="L51" s="476">
        <v>0</v>
      </c>
      <c r="M51" s="476">
        <v>1</v>
      </c>
      <c r="N51" s="476">
        <v>1</v>
      </c>
      <c r="O51" s="476">
        <v>0</v>
      </c>
      <c r="P51" s="476">
        <v>10</v>
      </c>
      <c r="Q51" s="476">
        <v>7</v>
      </c>
      <c r="R51" s="476">
        <v>0</v>
      </c>
      <c r="S51" s="476">
        <v>0</v>
      </c>
      <c r="T51" s="477"/>
      <c r="U51" s="477"/>
      <c r="V51" s="476">
        <v>0</v>
      </c>
      <c r="W51" s="477"/>
      <c r="X51" s="480"/>
    </row>
    <row r="52" spans="1:24" ht="15" customHeight="1" x14ac:dyDescent="0.15">
      <c r="A52" s="662"/>
      <c r="B52" s="664"/>
      <c r="C52" s="475" t="s">
        <v>403</v>
      </c>
      <c r="D52" s="476">
        <v>14</v>
      </c>
      <c r="E52" s="476">
        <v>7</v>
      </c>
      <c r="F52" s="476">
        <v>1</v>
      </c>
      <c r="G52" s="476">
        <v>0</v>
      </c>
      <c r="H52" s="477"/>
      <c r="I52" s="477"/>
      <c r="J52" s="476">
        <v>7</v>
      </c>
      <c r="K52" s="476">
        <v>5</v>
      </c>
      <c r="L52" s="476">
        <v>1</v>
      </c>
      <c r="M52" s="476">
        <v>0</v>
      </c>
      <c r="N52" s="477"/>
      <c r="O52" s="477"/>
      <c r="P52" s="476">
        <v>7</v>
      </c>
      <c r="Q52" s="476">
        <v>2</v>
      </c>
      <c r="R52" s="476">
        <v>0</v>
      </c>
      <c r="S52" s="476">
        <v>0</v>
      </c>
      <c r="T52" s="477"/>
      <c r="U52" s="477"/>
      <c r="V52" s="476">
        <v>0</v>
      </c>
      <c r="W52" s="477"/>
      <c r="X52" s="480"/>
    </row>
    <row r="53" spans="1:24" ht="15" customHeight="1" x14ac:dyDescent="0.15">
      <c r="A53" s="662"/>
      <c r="B53" s="664"/>
      <c r="C53" s="475" t="s">
        <v>404</v>
      </c>
      <c r="D53" s="476">
        <v>13</v>
      </c>
      <c r="E53" s="476">
        <v>9</v>
      </c>
      <c r="F53" s="476">
        <v>1</v>
      </c>
      <c r="G53" s="476">
        <v>1</v>
      </c>
      <c r="H53" s="476">
        <v>1</v>
      </c>
      <c r="I53" s="476">
        <v>0</v>
      </c>
      <c r="J53" s="476">
        <v>2</v>
      </c>
      <c r="K53" s="476">
        <v>2</v>
      </c>
      <c r="L53" s="476">
        <v>0</v>
      </c>
      <c r="M53" s="476">
        <v>0</v>
      </c>
      <c r="N53" s="477"/>
      <c r="O53" s="477"/>
      <c r="P53" s="476">
        <v>10</v>
      </c>
      <c r="Q53" s="476">
        <v>6</v>
      </c>
      <c r="R53" s="476">
        <v>1</v>
      </c>
      <c r="S53" s="476">
        <v>0</v>
      </c>
      <c r="T53" s="477"/>
      <c r="U53" s="477"/>
      <c r="V53" s="476">
        <v>0</v>
      </c>
      <c r="W53" s="477"/>
      <c r="X53" s="480"/>
    </row>
    <row r="54" spans="1:24" ht="15" customHeight="1" x14ac:dyDescent="0.15">
      <c r="A54" s="662"/>
      <c r="B54" s="664"/>
      <c r="C54" s="475" t="s">
        <v>405</v>
      </c>
      <c r="D54" s="476">
        <v>12</v>
      </c>
      <c r="E54" s="476">
        <v>6</v>
      </c>
      <c r="F54" s="476">
        <v>2</v>
      </c>
      <c r="G54" s="476">
        <v>0</v>
      </c>
      <c r="H54" s="477"/>
      <c r="I54" s="477"/>
      <c r="J54" s="476">
        <v>2</v>
      </c>
      <c r="K54" s="476">
        <v>1</v>
      </c>
      <c r="L54" s="476">
        <v>0</v>
      </c>
      <c r="M54" s="476">
        <v>0</v>
      </c>
      <c r="N54" s="477"/>
      <c r="O54" s="477"/>
      <c r="P54" s="476">
        <v>10</v>
      </c>
      <c r="Q54" s="476">
        <v>5</v>
      </c>
      <c r="R54" s="476">
        <v>2</v>
      </c>
      <c r="S54" s="476">
        <v>0</v>
      </c>
      <c r="T54" s="477"/>
      <c r="U54" s="477"/>
      <c r="V54" s="476">
        <v>0</v>
      </c>
      <c r="W54" s="477"/>
      <c r="X54" s="480"/>
    </row>
    <row r="55" spans="1:24" ht="15" customHeight="1" x14ac:dyDescent="0.15">
      <c r="A55" s="662"/>
      <c r="B55" s="664"/>
      <c r="C55" s="475" t="s">
        <v>406</v>
      </c>
      <c r="D55" s="476">
        <v>14</v>
      </c>
      <c r="E55" s="476">
        <v>7</v>
      </c>
      <c r="F55" s="476">
        <v>2</v>
      </c>
      <c r="G55" s="476">
        <v>0</v>
      </c>
      <c r="H55" s="477"/>
      <c r="I55" s="477"/>
      <c r="J55" s="476">
        <v>6</v>
      </c>
      <c r="K55" s="476">
        <v>4</v>
      </c>
      <c r="L55" s="476">
        <v>1</v>
      </c>
      <c r="M55" s="476">
        <v>1</v>
      </c>
      <c r="N55" s="476">
        <v>1</v>
      </c>
      <c r="O55" s="476">
        <v>1</v>
      </c>
      <c r="P55" s="476">
        <v>7</v>
      </c>
      <c r="Q55" s="476">
        <v>2</v>
      </c>
      <c r="R55" s="476">
        <v>0</v>
      </c>
      <c r="S55" s="476">
        <v>0</v>
      </c>
      <c r="T55" s="477"/>
      <c r="U55" s="477"/>
      <c r="V55" s="476">
        <v>0</v>
      </c>
      <c r="W55" s="477"/>
      <c r="X55" s="480"/>
    </row>
    <row r="56" spans="1:24" ht="15" customHeight="1" x14ac:dyDescent="0.15">
      <c r="A56" s="662"/>
      <c r="B56" s="664"/>
      <c r="C56" s="475" t="s">
        <v>407</v>
      </c>
      <c r="D56" s="476">
        <v>13</v>
      </c>
      <c r="E56" s="476">
        <v>10</v>
      </c>
      <c r="F56" s="476">
        <v>2</v>
      </c>
      <c r="G56" s="476">
        <v>0</v>
      </c>
      <c r="H56" s="477"/>
      <c r="I56" s="477"/>
      <c r="J56" s="476">
        <v>3</v>
      </c>
      <c r="K56" s="476">
        <v>3</v>
      </c>
      <c r="L56" s="476">
        <v>0</v>
      </c>
      <c r="M56" s="476">
        <v>0</v>
      </c>
      <c r="N56" s="477"/>
      <c r="O56" s="477"/>
      <c r="P56" s="476">
        <v>10</v>
      </c>
      <c r="Q56" s="476">
        <v>7</v>
      </c>
      <c r="R56" s="476">
        <v>2</v>
      </c>
      <c r="S56" s="476">
        <v>0</v>
      </c>
      <c r="T56" s="477"/>
      <c r="U56" s="477"/>
      <c r="V56" s="476">
        <v>0</v>
      </c>
      <c r="W56" s="477"/>
      <c r="X56" s="480"/>
    </row>
    <row r="57" spans="1:24" ht="15" customHeight="1" x14ac:dyDescent="0.15">
      <c r="A57" s="662"/>
      <c r="B57" s="664"/>
      <c r="C57" s="475" t="s">
        <v>408</v>
      </c>
      <c r="D57" s="476">
        <v>16</v>
      </c>
      <c r="E57" s="476">
        <v>13</v>
      </c>
      <c r="F57" s="476">
        <v>3</v>
      </c>
      <c r="G57" s="476">
        <v>0</v>
      </c>
      <c r="H57" s="477"/>
      <c r="I57" s="477"/>
      <c r="J57" s="476">
        <v>6</v>
      </c>
      <c r="K57" s="476">
        <v>5</v>
      </c>
      <c r="L57" s="476">
        <v>0</v>
      </c>
      <c r="M57" s="476">
        <v>0</v>
      </c>
      <c r="N57" s="477"/>
      <c r="O57" s="477"/>
      <c r="P57" s="476">
        <v>10</v>
      </c>
      <c r="Q57" s="476">
        <v>8</v>
      </c>
      <c r="R57" s="476">
        <v>3</v>
      </c>
      <c r="S57" s="476">
        <v>0</v>
      </c>
      <c r="T57" s="477"/>
      <c r="U57" s="477"/>
      <c r="V57" s="476">
        <v>0</v>
      </c>
      <c r="W57" s="477"/>
      <c r="X57" s="480"/>
    </row>
    <row r="58" spans="1:24" ht="15" customHeight="1" x14ac:dyDescent="0.15">
      <c r="A58" s="662"/>
      <c r="B58" s="664"/>
      <c r="C58" s="475" t="s">
        <v>409</v>
      </c>
      <c r="D58" s="476">
        <v>13</v>
      </c>
      <c r="E58" s="476">
        <v>11</v>
      </c>
      <c r="F58" s="476">
        <v>3</v>
      </c>
      <c r="G58" s="476">
        <v>0</v>
      </c>
      <c r="H58" s="477"/>
      <c r="I58" s="477"/>
      <c r="J58" s="476">
        <v>2</v>
      </c>
      <c r="K58" s="476">
        <v>2</v>
      </c>
      <c r="L58" s="476">
        <v>0</v>
      </c>
      <c r="M58" s="476">
        <v>1</v>
      </c>
      <c r="N58" s="476">
        <v>1</v>
      </c>
      <c r="O58" s="476">
        <v>0</v>
      </c>
      <c r="P58" s="476">
        <v>10</v>
      </c>
      <c r="Q58" s="476">
        <v>8</v>
      </c>
      <c r="R58" s="476">
        <v>3</v>
      </c>
      <c r="S58" s="476">
        <v>0</v>
      </c>
      <c r="T58" s="477"/>
      <c r="U58" s="477"/>
      <c r="V58" s="476">
        <v>0</v>
      </c>
      <c r="W58" s="477"/>
      <c r="X58" s="480"/>
    </row>
    <row r="59" spans="1:24" ht="15" customHeight="1" x14ac:dyDescent="0.15">
      <c r="A59" s="662"/>
      <c r="B59" s="664"/>
      <c r="C59" s="475" t="s">
        <v>410</v>
      </c>
      <c r="D59" s="476">
        <v>14</v>
      </c>
      <c r="E59" s="476">
        <v>7</v>
      </c>
      <c r="F59" s="476">
        <v>1</v>
      </c>
      <c r="G59" s="476">
        <v>0</v>
      </c>
      <c r="H59" s="477"/>
      <c r="I59" s="477"/>
      <c r="J59" s="476">
        <v>3</v>
      </c>
      <c r="K59" s="476">
        <v>2</v>
      </c>
      <c r="L59" s="476">
        <v>0</v>
      </c>
      <c r="M59" s="476">
        <v>1</v>
      </c>
      <c r="N59" s="476">
        <v>1</v>
      </c>
      <c r="O59" s="476">
        <v>1</v>
      </c>
      <c r="P59" s="476">
        <v>10</v>
      </c>
      <c r="Q59" s="476">
        <v>4</v>
      </c>
      <c r="R59" s="476">
        <v>0</v>
      </c>
      <c r="S59" s="476">
        <v>0</v>
      </c>
      <c r="T59" s="477"/>
      <c r="U59" s="477"/>
      <c r="V59" s="476">
        <v>0</v>
      </c>
      <c r="W59" s="477"/>
      <c r="X59" s="480"/>
    </row>
    <row r="60" spans="1:24" ht="15" customHeight="1" x14ac:dyDescent="0.15">
      <c r="A60" s="662"/>
      <c r="B60" s="664"/>
      <c r="C60" s="475" t="s">
        <v>411</v>
      </c>
      <c r="D60" s="476">
        <v>13</v>
      </c>
      <c r="E60" s="476">
        <v>5</v>
      </c>
      <c r="F60" s="476">
        <v>2</v>
      </c>
      <c r="G60" s="476">
        <v>0</v>
      </c>
      <c r="H60" s="477"/>
      <c r="I60" s="477"/>
      <c r="J60" s="476">
        <v>2</v>
      </c>
      <c r="K60" s="476">
        <v>1</v>
      </c>
      <c r="L60" s="476">
        <v>0</v>
      </c>
      <c r="M60" s="476">
        <v>0</v>
      </c>
      <c r="N60" s="477"/>
      <c r="O60" s="477"/>
      <c r="P60" s="476">
        <v>11</v>
      </c>
      <c r="Q60" s="476">
        <v>4</v>
      </c>
      <c r="R60" s="476">
        <v>2</v>
      </c>
      <c r="S60" s="476">
        <v>0</v>
      </c>
      <c r="T60" s="477"/>
      <c r="U60" s="477"/>
      <c r="V60" s="476">
        <v>0</v>
      </c>
      <c r="W60" s="477"/>
      <c r="X60" s="480"/>
    </row>
    <row r="61" spans="1:24" ht="15" customHeight="1" x14ac:dyDescent="0.15">
      <c r="A61" s="662"/>
      <c r="B61" s="664"/>
      <c r="C61" s="475" t="s">
        <v>412</v>
      </c>
      <c r="D61" s="476">
        <v>14</v>
      </c>
      <c r="E61" s="476">
        <v>7</v>
      </c>
      <c r="F61" s="476">
        <v>1</v>
      </c>
      <c r="G61" s="476">
        <v>0</v>
      </c>
      <c r="H61" s="477"/>
      <c r="I61" s="477"/>
      <c r="J61" s="476">
        <v>6</v>
      </c>
      <c r="K61" s="476">
        <v>3</v>
      </c>
      <c r="L61" s="476">
        <v>0</v>
      </c>
      <c r="M61" s="476">
        <v>0</v>
      </c>
      <c r="N61" s="477"/>
      <c r="O61" s="477"/>
      <c r="P61" s="476">
        <v>6</v>
      </c>
      <c r="Q61" s="476">
        <v>3</v>
      </c>
      <c r="R61" s="476">
        <v>0</v>
      </c>
      <c r="S61" s="476">
        <v>2</v>
      </c>
      <c r="T61" s="476">
        <v>1</v>
      </c>
      <c r="U61" s="476">
        <v>1</v>
      </c>
      <c r="V61" s="476">
        <v>0</v>
      </c>
      <c r="W61" s="477"/>
      <c r="X61" s="480"/>
    </row>
    <row r="62" spans="1:24" ht="15" customHeight="1" x14ac:dyDescent="0.15">
      <c r="A62" s="662"/>
      <c r="B62" s="664"/>
      <c r="C62" s="475" t="s">
        <v>413</v>
      </c>
      <c r="D62" s="476">
        <v>14</v>
      </c>
      <c r="E62" s="476">
        <v>10</v>
      </c>
      <c r="F62" s="476">
        <v>2</v>
      </c>
      <c r="G62" s="476">
        <v>0</v>
      </c>
      <c r="H62" s="477"/>
      <c r="I62" s="477"/>
      <c r="J62" s="476">
        <v>4</v>
      </c>
      <c r="K62" s="476">
        <v>4</v>
      </c>
      <c r="L62" s="476">
        <v>0</v>
      </c>
      <c r="M62" s="476">
        <v>0</v>
      </c>
      <c r="N62" s="477"/>
      <c r="O62" s="477"/>
      <c r="P62" s="476">
        <v>10</v>
      </c>
      <c r="Q62" s="476">
        <v>6</v>
      </c>
      <c r="R62" s="476">
        <v>2</v>
      </c>
      <c r="S62" s="476">
        <v>0</v>
      </c>
      <c r="T62" s="477"/>
      <c r="U62" s="477"/>
      <c r="V62" s="476">
        <v>0</v>
      </c>
      <c r="W62" s="477"/>
      <c r="X62" s="480"/>
    </row>
    <row r="63" spans="1:24" ht="15" customHeight="1" x14ac:dyDescent="0.15">
      <c r="A63" s="662"/>
      <c r="B63" s="664"/>
      <c r="C63" s="475" t="s">
        <v>414</v>
      </c>
      <c r="D63" s="476">
        <v>12</v>
      </c>
      <c r="E63" s="476">
        <v>6</v>
      </c>
      <c r="F63" s="476">
        <v>2</v>
      </c>
      <c r="G63" s="476">
        <v>0</v>
      </c>
      <c r="H63" s="477"/>
      <c r="I63" s="477"/>
      <c r="J63" s="476">
        <v>5</v>
      </c>
      <c r="K63" s="476">
        <v>5</v>
      </c>
      <c r="L63" s="476">
        <v>2</v>
      </c>
      <c r="M63" s="476">
        <v>0</v>
      </c>
      <c r="N63" s="477"/>
      <c r="O63" s="477"/>
      <c r="P63" s="476">
        <v>7</v>
      </c>
      <c r="Q63" s="476">
        <v>1</v>
      </c>
      <c r="R63" s="476">
        <v>0</v>
      </c>
      <c r="S63" s="476">
        <v>0</v>
      </c>
      <c r="T63" s="477"/>
      <c r="U63" s="477"/>
      <c r="V63" s="476">
        <v>0</v>
      </c>
      <c r="W63" s="477"/>
      <c r="X63" s="480"/>
    </row>
    <row r="64" spans="1:24" ht="15" customHeight="1" x14ac:dyDescent="0.15">
      <c r="A64" s="662"/>
      <c r="B64" s="664" t="s">
        <v>415</v>
      </c>
      <c r="C64" s="475" t="s">
        <v>57</v>
      </c>
      <c r="D64" s="476">
        <v>117.00000000000001</v>
      </c>
      <c r="E64" s="476">
        <v>41</v>
      </c>
      <c r="F64" s="476">
        <v>7</v>
      </c>
      <c r="G64" s="476">
        <v>0</v>
      </c>
      <c r="H64" s="477"/>
      <c r="I64" s="477"/>
      <c r="J64" s="476">
        <v>38</v>
      </c>
      <c r="K64" s="476">
        <v>20</v>
      </c>
      <c r="L64" s="476">
        <v>0</v>
      </c>
      <c r="M64" s="476">
        <v>5</v>
      </c>
      <c r="N64" s="476">
        <v>2</v>
      </c>
      <c r="O64" s="476">
        <v>0</v>
      </c>
      <c r="P64" s="476">
        <v>71.999999999999986</v>
      </c>
      <c r="Q64" s="476">
        <v>19</v>
      </c>
      <c r="R64" s="476">
        <v>7</v>
      </c>
      <c r="S64" s="476">
        <v>2.0000000000000004</v>
      </c>
      <c r="T64" s="476">
        <v>0</v>
      </c>
      <c r="U64" s="476">
        <v>0</v>
      </c>
      <c r="V64" s="476">
        <v>0</v>
      </c>
      <c r="W64" s="477"/>
      <c r="X64" s="480"/>
    </row>
    <row r="65" spans="1:24" ht="15" customHeight="1" x14ac:dyDescent="0.15">
      <c r="A65" s="662"/>
      <c r="B65" s="664"/>
      <c r="C65" s="475" t="s">
        <v>416</v>
      </c>
      <c r="D65" s="476">
        <v>12</v>
      </c>
      <c r="E65" s="476">
        <v>4</v>
      </c>
      <c r="F65" s="476">
        <v>1</v>
      </c>
      <c r="G65" s="476">
        <v>0</v>
      </c>
      <c r="H65" s="477"/>
      <c r="I65" s="477"/>
      <c r="J65" s="476">
        <v>1</v>
      </c>
      <c r="K65" s="476">
        <v>0</v>
      </c>
      <c r="L65" s="476">
        <v>0</v>
      </c>
      <c r="M65" s="476">
        <v>1</v>
      </c>
      <c r="N65" s="476">
        <v>1</v>
      </c>
      <c r="O65" s="476">
        <v>0</v>
      </c>
      <c r="P65" s="476">
        <v>10</v>
      </c>
      <c r="Q65" s="476">
        <v>3</v>
      </c>
      <c r="R65" s="476">
        <v>1</v>
      </c>
      <c r="S65" s="476">
        <v>0</v>
      </c>
      <c r="T65" s="477"/>
      <c r="U65" s="477"/>
      <c r="V65" s="476">
        <v>0</v>
      </c>
      <c r="W65" s="477"/>
      <c r="X65" s="480"/>
    </row>
    <row r="66" spans="1:24" ht="15" customHeight="1" x14ac:dyDescent="0.15">
      <c r="A66" s="662"/>
      <c r="B66" s="664"/>
      <c r="C66" s="475" t="s">
        <v>417</v>
      </c>
      <c r="D66" s="476">
        <v>16</v>
      </c>
      <c r="E66" s="476">
        <v>4</v>
      </c>
      <c r="F66" s="476">
        <v>2</v>
      </c>
      <c r="G66" s="476">
        <v>0</v>
      </c>
      <c r="H66" s="477"/>
      <c r="I66" s="477"/>
      <c r="J66" s="476">
        <v>2</v>
      </c>
      <c r="K66" s="476">
        <v>2</v>
      </c>
      <c r="L66" s="476">
        <v>0</v>
      </c>
      <c r="M66" s="476">
        <v>0</v>
      </c>
      <c r="N66" s="477"/>
      <c r="O66" s="477"/>
      <c r="P66" s="476">
        <v>13</v>
      </c>
      <c r="Q66" s="476">
        <v>2</v>
      </c>
      <c r="R66" s="476">
        <v>2</v>
      </c>
      <c r="S66" s="476">
        <v>1</v>
      </c>
      <c r="T66" s="476">
        <v>0</v>
      </c>
      <c r="U66" s="476">
        <v>0</v>
      </c>
      <c r="V66" s="476">
        <v>0</v>
      </c>
      <c r="W66" s="477"/>
      <c r="X66" s="480"/>
    </row>
    <row r="67" spans="1:24" ht="15" customHeight="1" x14ac:dyDescent="0.15">
      <c r="A67" s="662"/>
      <c r="B67" s="664"/>
      <c r="C67" s="475" t="s">
        <v>418</v>
      </c>
      <c r="D67" s="476">
        <v>13</v>
      </c>
      <c r="E67" s="476">
        <v>6</v>
      </c>
      <c r="F67" s="476">
        <v>1</v>
      </c>
      <c r="G67" s="476">
        <v>0</v>
      </c>
      <c r="H67" s="477"/>
      <c r="I67" s="477"/>
      <c r="J67" s="476">
        <v>5</v>
      </c>
      <c r="K67" s="476">
        <v>3</v>
      </c>
      <c r="L67" s="476">
        <v>0</v>
      </c>
      <c r="M67" s="476">
        <v>2</v>
      </c>
      <c r="N67" s="476">
        <v>1</v>
      </c>
      <c r="O67" s="476">
        <v>0</v>
      </c>
      <c r="P67" s="476">
        <v>6</v>
      </c>
      <c r="Q67" s="476">
        <v>2</v>
      </c>
      <c r="R67" s="476">
        <v>1</v>
      </c>
      <c r="S67" s="476">
        <v>0</v>
      </c>
      <c r="T67" s="477"/>
      <c r="U67" s="477"/>
      <c r="V67" s="476">
        <v>0</v>
      </c>
      <c r="W67" s="477"/>
      <c r="X67" s="480"/>
    </row>
    <row r="68" spans="1:24" ht="15" customHeight="1" x14ac:dyDescent="0.15">
      <c r="A68" s="662"/>
      <c r="B68" s="664"/>
      <c r="C68" s="475" t="s">
        <v>419</v>
      </c>
      <c r="D68" s="476">
        <v>12</v>
      </c>
      <c r="E68" s="476">
        <v>4</v>
      </c>
      <c r="F68" s="476">
        <v>0</v>
      </c>
      <c r="G68" s="476">
        <v>0</v>
      </c>
      <c r="H68" s="477"/>
      <c r="I68" s="477"/>
      <c r="J68" s="476">
        <v>5</v>
      </c>
      <c r="K68" s="476">
        <v>2</v>
      </c>
      <c r="L68" s="476">
        <v>0</v>
      </c>
      <c r="M68" s="476">
        <v>0</v>
      </c>
      <c r="N68" s="477"/>
      <c r="O68" s="477"/>
      <c r="P68" s="476">
        <v>7</v>
      </c>
      <c r="Q68" s="476">
        <v>2</v>
      </c>
      <c r="R68" s="476">
        <v>0</v>
      </c>
      <c r="S68" s="476">
        <v>0</v>
      </c>
      <c r="T68" s="477"/>
      <c r="U68" s="477"/>
      <c r="V68" s="476">
        <v>0</v>
      </c>
      <c r="W68" s="477"/>
      <c r="X68" s="480"/>
    </row>
    <row r="69" spans="1:24" ht="15" customHeight="1" x14ac:dyDescent="0.15">
      <c r="A69" s="662"/>
      <c r="B69" s="664"/>
      <c r="C69" s="475" t="s">
        <v>420</v>
      </c>
      <c r="D69" s="476">
        <v>12</v>
      </c>
      <c r="E69" s="476">
        <v>6</v>
      </c>
      <c r="F69" s="476">
        <v>0</v>
      </c>
      <c r="G69" s="476">
        <v>0</v>
      </c>
      <c r="H69" s="477"/>
      <c r="I69" s="477"/>
      <c r="J69" s="476">
        <v>9</v>
      </c>
      <c r="K69" s="476">
        <v>6</v>
      </c>
      <c r="L69" s="476">
        <v>0</v>
      </c>
      <c r="M69" s="476">
        <v>0</v>
      </c>
      <c r="N69" s="477"/>
      <c r="O69" s="477"/>
      <c r="P69" s="476">
        <v>3</v>
      </c>
      <c r="Q69" s="476">
        <v>0</v>
      </c>
      <c r="R69" s="476">
        <v>0</v>
      </c>
      <c r="S69" s="476">
        <v>0</v>
      </c>
      <c r="T69" s="477"/>
      <c r="U69" s="477"/>
      <c r="V69" s="476">
        <v>0</v>
      </c>
      <c r="W69" s="477"/>
      <c r="X69" s="480"/>
    </row>
    <row r="70" spans="1:24" ht="15" customHeight="1" x14ac:dyDescent="0.15">
      <c r="A70" s="662"/>
      <c r="B70" s="664"/>
      <c r="C70" s="475" t="s">
        <v>421</v>
      </c>
      <c r="D70" s="476">
        <v>14</v>
      </c>
      <c r="E70" s="476">
        <v>3</v>
      </c>
      <c r="F70" s="476">
        <v>0</v>
      </c>
      <c r="G70" s="476">
        <v>0</v>
      </c>
      <c r="H70" s="477"/>
      <c r="I70" s="477"/>
      <c r="J70" s="476">
        <v>5</v>
      </c>
      <c r="K70" s="476">
        <v>2</v>
      </c>
      <c r="L70" s="476">
        <v>0</v>
      </c>
      <c r="M70" s="476">
        <v>0</v>
      </c>
      <c r="N70" s="477"/>
      <c r="O70" s="477"/>
      <c r="P70" s="476">
        <v>9</v>
      </c>
      <c r="Q70" s="476">
        <v>1</v>
      </c>
      <c r="R70" s="476">
        <v>0</v>
      </c>
      <c r="S70" s="476">
        <v>0</v>
      </c>
      <c r="T70" s="477"/>
      <c r="U70" s="477"/>
      <c r="V70" s="476">
        <v>0</v>
      </c>
      <c r="W70" s="477"/>
      <c r="X70" s="480"/>
    </row>
    <row r="71" spans="1:24" ht="15" customHeight="1" x14ac:dyDescent="0.15">
      <c r="A71" s="662"/>
      <c r="B71" s="664"/>
      <c r="C71" s="475" t="s">
        <v>422</v>
      </c>
      <c r="D71" s="476">
        <v>13</v>
      </c>
      <c r="E71" s="476">
        <v>6</v>
      </c>
      <c r="F71" s="476">
        <v>1</v>
      </c>
      <c r="G71" s="476">
        <v>0</v>
      </c>
      <c r="H71" s="477"/>
      <c r="I71" s="477"/>
      <c r="J71" s="476">
        <v>3</v>
      </c>
      <c r="K71" s="476">
        <v>2</v>
      </c>
      <c r="L71" s="476">
        <v>0</v>
      </c>
      <c r="M71" s="476">
        <v>0</v>
      </c>
      <c r="N71" s="477"/>
      <c r="O71" s="477"/>
      <c r="P71" s="476">
        <v>9</v>
      </c>
      <c r="Q71" s="476">
        <v>4</v>
      </c>
      <c r="R71" s="476">
        <v>1</v>
      </c>
      <c r="S71" s="476">
        <v>1</v>
      </c>
      <c r="T71" s="476">
        <v>0</v>
      </c>
      <c r="U71" s="476">
        <v>0</v>
      </c>
      <c r="V71" s="476">
        <v>0</v>
      </c>
      <c r="W71" s="477"/>
      <c r="X71" s="480"/>
    </row>
    <row r="72" spans="1:24" ht="15" customHeight="1" x14ac:dyDescent="0.15">
      <c r="A72" s="662"/>
      <c r="B72" s="664"/>
      <c r="C72" s="475" t="s">
        <v>423</v>
      </c>
      <c r="D72" s="476">
        <v>13</v>
      </c>
      <c r="E72" s="476">
        <v>6</v>
      </c>
      <c r="F72" s="476">
        <v>2</v>
      </c>
      <c r="G72" s="476">
        <v>0</v>
      </c>
      <c r="H72" s="477"/>
      <c r="I72" s="477"/>
      <c r="J72" s="476">
        <v>4</v>
      </c>
      <c r="K72" s="476">
        <v>2</v>
      </c>
      <c r="L72" s="476">
        <v>0</v>
      </c>
      <c r="M72" s="476">
        <v>1</v>
      </c>
      <c r="N72" s="476">
        <v>0</v>
      </c>
      <c r="O72" s="476">
        <v>0</v>
      </c>
      <c r="P72" s="476">
        <v>8</v>
      </c>
      <c r="Q72" s="476">
        <v>4</v>
      </c>
      <c r="R72" s="476">
        <v>2</v>
      </c>
      <c r="S72" s="476">
        <v>0</v>
      </c>
      <c r="T72" s="477"/>
      <c r="U72" s="477"/>
      <c r="V72" s="476">
        <v>0</v>
      </c>
      <c r="W72" s="477"/>
      <c r="X72" s="480"/>
    </row>
    <row r="73" spans="1:24" ht="15" customHeight="1" x14ac:dyDescent="0.15">
      <c r="A73" s="662"/>
      <c r="B73" s="664"/>
      <c r="C73" s="475" t="s">
        <v>424</v>
      </c>
      <c r="D73" s="476">
        <v>12</v>
      </c>
      <c r="E73" s="476">
        <v>2</v>
      </c>
      <c r="F73" s="476">
        <v>0</v>
      </c>
      <c r="G73" s="476">
        <v>0</v>
      </c>
      <c r="H73" s="477"/>
      <c r="I73" s="477"/>
      <c r="J73" s="476">
        <v>4</v>
      </c>
      <c r="K73" s="476">
        <v>1</v>
      </c>
      <c r="L73" s="476">
        <v>0</v>
      </c>
      <c r="M73" s="476">
        <v>1</v>
      </c>
      <c r="N73" s="476">
        <v>0</v>
      </c>
      <c r="O73" s="476">
        <v>0</v>
      </c>
      <c r="P73" s="476">
        <v>7</v>
      </c>
      <c r="Q73" s="476">
        <v>1</v>
      </c>
      <c r="R73" s="476">
        <v>0</v>
      </c>
      <c r="S73" s="476">
        <v>0</v>
      </c>
      <c r="T73" s="477"/>
      <c r="U73" s="477"/>
      <c r="V73" s="476">
        <v>0</v>
      </c>
      <c r="W73" s="477"/>
      <c r="X73" s="480"/>
    </row>
    <row r="74" spans="1:24" ht="15" customHeight="1" x14ac:dyDescent="0.15">
      <c r="A74" s="662"/>
      <c r="B74" s="664" t="s">
        <v>425</v>
      </c>
      <c r="C74" s="475" t="s">
        <v>57</v>
      </c>
      <c r="D74" s="476">
        <v>37</v>
      </c>
      <c r="E74" s="476">
        <v>0</v>
      </c>
      <c r="F74" s="476">
        <v>0</v>
      </c>
      <c r="G74" s="476">
        <v>0</v>
      </c>
      <c r="H74" s="477"/>
      <c r="I74" s="477"/>
      <c r="J74" s="476">
        <v>8</v>
      </c>
      <c r="K74" s="476">
        <v>0</v>
      </c>
      <c r="L74" s="476">
        <v>0</v>
      </c>
      <c r="M74" s="476">
        <v>2</v>
      </c>
      <c r="N74" s="476">
        <v>0</v>
      </c>
      <c r="O74" s="476">
        <v>0</v>
      </c>
      <c r="P74" s="476">
        <v>27</v>
      </c>
      <c r="Q74" s="476">
        <v>0</v>
      </c>
      <c r="R74" s="476">
        <v>0</v>
      </c>
      <c r="S74" s="476">
        <v>0</v>
      </c>
      <c r="T74" s="477"/>
      <c r="U74" s="477"/>
      <c r="V74" s="476">
        <v>0</v>
      </c>
      <c r="W74" s="477"/>
      <c r="X74" s="480"/>
    </row>
    <row r="75" spans="1:24" ht="15" customHeight="1" x14ac:dyDescent="0.15">
      <c r="A75" s="662"/>
      <c r="B75" s="664"/>
      <c r="C75" s="475" t="s">
        <v>426</v>
      </c>
      <c r="D75" s="476">
        <v>14</v>
      </c>
      <c r="E75" s="476">
        <v>0</v>
      </c>
      <c r="F75" s="476">
        <v>0</v>
      </c>
      <c r="G75" s="476">
        <v>0</v>
      </c>
      <c r="H75" s="477"/>
      <c r="I75" s="477"/>
      <c r="J75" s="476">
        <v>2</v>
      </c>
      <c r="K75" s="476">
        <v>0</v>
      </c>
      <c r="L75" s="476">
        <v>0</v>
      </c>
      <c r="M75" s="476">
        <v>1</v>
      </c>
      <c r="N75" s="476">
        <v>0</v>
      </c>
      <c r="O75" s="476">
        <v>0</v>
      </c>
      <c r="P75" s="476">
        <v>11</v>
      </c>
      <c r="Q75" s="476">
        <v>0</v>
      </c>
      <c r="R75" s="476">
        <v>0</v>
      </c>
      <c r="S75" s="476">
        <v>0</v>
      </c>
      <c r="T75" s="477"/>
      <c r="U75" s="477"/>
      <c r="V75" s="476">
        <v>0</v>
      </c>
      <c r="W75" s="477"/>
      <c r="X75" s="480"/>
    </row>
    <row r="76" spans="1:24" ht="15" customHeight="1" x14ac:dyDescent="0.15">
      <c r="A76" s="662"/>
      <c r="B76" s="664"/>
      <c r="C76" s="475" t="s">
        <v>427</v>
      </c>
      <c r="D76" s="476">
        <v>13</v>
      </c>
      <c r="E76" s="476">
        <v>0</v>
      </c>
      <c r="F76" s="476">
        <v>0</v>
      </c>
      <c r="G76" s="476">
        <v>0</v>
      </c>
      <c r="H76" s="477"/>
      <c r="I76" s="477"/>
      <c r="J76" s="476">
        <v>6</v>
      </c>
      <c r="K76" s="476">
        <v>0</v>
      </c>
      <c r="L76" s="476">
        <v>0</v>
      </c>
      <c r="M76" s="476">
        <v>1</v>
      </c>
      <c r="N76" s="476">
        <v>0</v>
      </c>
      <c r="O76" s="476">
        <v>0</v>
      </c>
      <c r="P76" s="476">
        <v>6</v>
      </c>
      <c r="Q76" s="476">
        <v>0</v>
      </c>
      <c r="R76" s="476">
        <v>0</v>
      </c>
      <c r="S76" s="476">
        <v>0</v>
      </c>
      <c r="T76" s="477"/>
      <c r="U76" s="477"/>
      <c r="V76" s="476">
        <v>0</v>
      </c>
      <c r="W76" s="477"/>
      <c r="X76" s="480"/>
    </row>
    <row r="77" spans="1:24" ht="15" customHeight="1" x14ac:dyDescent="0.15">
      <c r="A77" s="662"/>
      <c r="B77" s="664"/>
      <c r="C77" s="475" t="s">
        <v>428</v>
      </c>
      <c r="D77" s="476">
        <v>10</v>
      </c>
      <c r="E77" s="476">
        <v>0</v>
      </c>
      <c r="F77" s="476">
        <v>0</v>
      </c>
      <c r="G77" s="476">
        <v>0</v>
      </c>
      <c r="H77" s="477"/>
      <c r="I77" s="477"/>
      <c r="J77" s="476">
        <v>0</v>
      </c>
      <c r="K77" s="477"/>
      <c r="L77" s="477"/>
      <c r="M77" s="476">
        <v>0</v>
      </c>
      <c r="N77" s="477"/>
      <c r="O77" s="477"/>
      <c r="P77" s="476">
        <v>10</v>
      </c>
      <c r="Q77" s="476">
        <v>0</v>
      </c>
      <c r="R77" s="476">
        <v>0</v>
      </c>
      <c r="S77" s="476">
        <v>0</v>
      </c>
      <c r="T77" s="477"/>
      <c r="U77" s="477"/>
      <c r="V77" s="476">
        <v>0</v>
      </c>
      <c r="W77" s="477"/>
      <c r="X77" s="480"/>
    </row>
    <row r="78" spans="1:24" ht="15" customHeight="1" x14ac:dyDescent="0.15">
      <c r="A78" s="662"/>
      <c r="B78" s="664" t="s">
        <v>429</v>
      </c>
      <c r="C78" s="475" t="s">
        <v>57</v>
      </c>
      <c r="D78" s="476">
        <v>106</v>
      </c>
      <c r="E78" s="476">
        <v>67</v>
      </c>
      <c r="F78" s="476">
        <v>9</v>
      </c>
      <c r="G78" s="476">
        <v>1.0000000000000002</v>
      </c>
      <c r="H78" s="476">
        <v>1</v>
      </c>
      <c r="I78" s="476">
        <v>0</v>
      </c>
      <c r="J78" s="476">
        <v>34</v>
      </c>
      <c r="K78" s="476">
        <v>30</v>
      </c>
      <c r="L78" s="476">
        <v>3</v>
      </c>
      <c r="M78" s="476">
        <v>6</v>
      </c>
      <c r="N78" s="476">
        <v>2</v>
      </c>
      <c r="O78" s="476">
        <v>0</v>
      </c>
      <c r="P78" s="476">
        <v>62</v>
      </c>
      <c r="Q78" s="476">
        <v>33</v>
      </c>
      <c r="R78" s="476">
        <v>6</v>
      </c>
      <c r="S78" s="476">
        <v>2.0000000000000004</v>
      </c>
      <c r="T78" s="476">
        <v>0</v>
      </c>
      <c r="U78" s="476">
        <v>0</v>
      </c>
      <c r="V78" s="476">
        <v>1</v>
      </c>
      <c r="W78" s="476">
        <v>1</v>
      </c>
      <c r="X78" s="479">
        <v>0</v>
      </c>
    </row>
    <row r="79" spans="1:24" ht="15" customHeight="1" x14ac:dyDescent="0.15">
      <c r="A79" s="662"/>
      <c r="B79" s="664"/>
      <c r="C79" s="475" t="s">
        <v>430</v>
      </c>
      <c r="D79" s="476">
        <v>11</v>
      </c>
      <c r="E79" s="476">
        <v>4</v>
      </c>
      <c r="F79" s="476">
        <v>0</v>
      </c>
      <c r="G79" s="476">
        <v>0</v>
      </c>
      <c r="H79" s="477"/>
      <c r="I79" s="477"/>
      <c r="J79" s="476">
        <v>6</v>
      </c>
      <c r="K79" s="476">
        <v>4</v>
      </c>
      <c r="L79" s="476">
        <v>0</v>
      </c>
      <c r="M79" s="476">
        <v>2</v>
      </c>
      <c r="N79" s="476">
        <v>0</v>
      </c>
      <c r="O79" s="476">
        <v>0</v>
      </c>
      <c r="P79" s="476">
        <v>2</v>
      </c>
      <c r="Q79" s="476">
        <v>0</v>
      </c>
      <c r="R79" s="476">
        <v>0</v>
      </c>
      <c r="S79" s="476">
        <v>1</v>
      </c>
      <c r="T79" s="476">
        <v>0</v>
      </c>
      <c r="U79" s="476">
        <v>0</v>
      </c>
      <c r="V79" s="476">
        <v>0</v>
      </c>
      <c r="W79" s="477"/>
      <c r="X79" s="480"/>
    </row>
    <row r="80" spans="1:24" ht="15" customHeight="1" x14ac:dyDescent="0.15">
      <c r="A80" s="662"/>
      <c r="B80" s="664"/>
      <c r="C80" s="475" t="s">
        <v>431</v>
      </c>
      <c r="D80" s="476">
        <v>11</v>
      </c>
      <c r="E80" s="476">
        <v>6</v>
      </c>
      <c r="F80" s="476">
        <v>0</v>
      </c>
      <c r="G80" s="476">
        <v>1</v>
      </c>
      <c r="H80" s="476">
        <v>1</v>
      </c>
      <c r="I80" s="476">
        <v>0</v>
      </c>
      <c r="J80" s="476">
        <v>2</v>
      </c>
      <c r="K80" s="476">
        <v>2</v>
      </c>
      <c r="L80" s="476">
        <v>0</v>
      </c>
      <c r="M80" s="476">
        <v>0</v>
      </c>
      <c r="N80" s="477"/>
      <c r="O80" s="477"/>
      <c r="P80" s="476">
        <v>8</v>
      </c>
      <c r="Q80" s="476">
        <v>3</v>
      </c>
      <c r="R80" s="476">
        <v>0</v>
      </c>
      <c r="S80" s="476">
        <v>0</v>
      </c>
      <c r="T80" s="477"/>
      <c r="U80" s="477"/>
      <c r="V80" s="476">
        <v>0</v>
      </c>
      <c r="W80" s="477"/>
      <c r="X80" s="480"/>
    </row>
    <row r="81" spans="1:24" ht="15" customHeight="1" x14ac:dyDescent="0.15">
      <c r="A81" s="662"/>
      <c r="B81" s="664"/>
      <c r="C81" s="475" t="s">
        <v>432</v>
      </c>
      <c r="D81" s="476">
        <v>11</v>
      </c>
      <c r="E81" s="476">
        <v>7</v>
      </c>
      <c r="F81" s="476">
        <v>1</v>
      </c>
      <c r="G81" s="476">
        <v>0</v>
      </c>
      <c r="H81" s="477"/>
      <c r="I81" s="477"/>
      <c r="J81" s="476">
        <v>3</v>
      </c>
      <c r="K81" s="476">
        <v>3</v>
      </c>
      <c r="L81" s="476">
        <v>0</v>
      </c>
      <c r="M81" s="476">
        <v>1</v>
      </c>
      <c r="N81" s="476">
        <v>0</v>
      </c>
      <c r="O81" s="476">
        <v>0</v>
      </c>
      <c r="P81" s="476">
        <v>7</v>
      </c>
      <c r="Q81" s="476">
        <v>4</v>
      </c>
      <c r="R81" s="476">
        <v>1</v>
      </c>
      <c r="S81" s="476">
        <v>0</v>
      </c>
      <c r="T81" s="477"/>
      <c r="U81" s="477"/>
      <c r="V81" s="476">
        <v>0</v>
      </c>
      <c r="W81" s="477"/>
      <c r="X81" s="480"/>
    </row>
    <row r="82" spans="1:24" ht="15" customHeight="1" x14ac:dyDescent="0.15">
      <c r="A82" s="662"/>
      <c r="B82" s="664"/>
      <c r="C82" s="475" t="s">
        <v>433</v>
      </c>
      <c r="D82" s="476">
        <v>14</v>
      </c>
      <c r="E82" s="476">
        <v>11</v>
      </c>
      <c r="F82" s="476">
        <v>2</v>
      </c>
      <c r="G82" s="476">
        <v>0</v>
      </c>
      <c r="H82" s="477"/>
      <c r="I82" s="477"/>
      <c r="J82" s="476">
        <v>4</v>
      </c>
      <c r="K82" s="476">
        <v>3</v>
      </c>
      <c r="L82" s="476">
        <v>1</v>
      </c>
      <c r="M82" s="476">
        <v>2</v>
      </c>
      <c r="N82" s="476">
        <v>2</v>
      </c>
      <c r="O82" s="476">
        <v>0</v>
      </c>
      <c r="P82" s="476">
        <v>8</v>
      </c>
      <c r="Q82" s="476">
        <v>6</v>
      </c>
      <c r="R82" s="476">
        <v>1</v>
      </c>
      <c r="S82" s="476">
        <v>0</v>
      </c>
      <c r="T82" s="477"/>
      <c r="U82" s="477"/>
      <c r="V82" s="476">
        <v>0</v>
      </c>
      <c r="W82" s="477"/>
      <c r="X82" s="480"/>
    </row>
    <row r="83" spans="1:24" ht="15" customHeight="1" x14ac:dyDescent="0.15">
      <c r="A83" s="662"/>
      <c r="B83" s="664"/>
      <c r="C83" s="475" t="s">
        <v>434</v>
      </c>
      <c r="D83" s="476">
        <v>12</v>
      </c>
      <c r="E83" s="476">
        <v>9</v>
      </c>
      <c r="F83" s="476">
        <v>1</v>
      </c>
      <c r="G83" s="476">
        <v>0</v>
      </c>
      <c r="H83" s="477"/>
      <c r="I83" s="477"/>
      <c r="J83" s="476">
        <v>5</v>
      </c>
      <c r="K83" s="476">
        <v>5</v>
      </c>
      <c r="L83" s="476">
        <v>0</v>
      </c>
      <c r="M83" s="476">
        <v>1</v>
      </c>
      <c r="N83" s="476">
        <v>0</v>
      </c>
      <c r="O83" s="476">
        <v>0</v>
      </c>
      <c r="P83" s="476">
        <v>6</v>
      </c>
      <c r="Q83" s="476">
        <v>4</v>
      </c>
      <c r="R83" s="476">
        <v>1</v>
      </c>
      <c r="S83" s="476">
        <v>0</v>
      </c>
      <c r="T83" s="477"/>
      <c r="U83" s="477"/>
      <c r="V83" s="476">
        <v>0</v>
      </c>
      <c r="W83" s="477"/>
      <c r="X83" s="480"/>
    </row>
    <row r="84" spans="1:24" ht="15" customHeight="1" x14ac:dyDescent="0.15">
      <c r="A84" s="662"/>
      <c r="B84" s="664"/>
      <c r="C84" s="475" t="s">
        <v>435</v>
      </c>
      <c r="D84" s="476">
        <v>13</v>
      </c>
      <c r="E84" s="476">
        <v>7</v>
      </c>
      <c r="F84" s="476">
        <v>1</v>
      </c>
      <c r="G84" s="476">
        <v>0</v>
      </c>
      <c r="H84" s="477"/>
      <c r="I84" s="477"/>
      <c r="J84" s="476">
        <v>4</v>
      </c>
      <c r="K84" s="476">
        <v>4</v>
      </c>
      <c r="L84" s="476">
        <v>0</v>
      </c>
      <c r="M84" s="476">
        <v>0</v>
      </c>
      <c r="N84" s="477"/>
      <c r="O84" s="477"/>
      <c r="P84" s="476">
        <v>8</v>
      </c>
      <c r="Q84" s="476">
        <v>3</v>
      </c>
      <c r="R84" s="476">
        <v>1</v>
      </c>
      <c r="S84" s="476">
        <v>1</v>
      </c>
      <c r="T84" s="476">
        <v>0</v>
      </c>
      <c r="U84" s="476">
        <v>0</v>
      </c>
      <c r="V84" s="476">
        <v>0</v>
      </c>
      <c r="W84" s="477"/>
      <c r="X84" s="480"/>
    </row>
    <row r="85" spans="1:24" ht="15" customHeight="1" x14ac:dyDescent="0.15">
      <c r="A85" s="662"/>
      <c r="B85" s="664"/>
      <c r="C85" s="475" t="s">
        <v>436</v>
      </c>
      <c r="D85" s="476">
        <v>12</v>
      </c>
      <c r="E85" s="476">
        <v>10</v>
      </c>
      <c r="F85" s="476">
        <v>1</v>
      </c>
      <c r="G85" s="476">
        <v>0</v>
      </c>
      <c r="H85" s="477"/>
      <c r="I85" s="477"/>
      <c r="J85" s="476">
        <v>2</v>
      </c>
      <c r="K85" s="476">
        <v>2</v>
      </c>
      <c r="L85" s="476">
        <v>0</v>
      </c>
      <c r="M85" s="476">
        <v>0</v>
      </c>
      <c r="N85" s="477"/>
      <c r="O85" s="477"/>
      <c r="P85" s="476">
        <v>9</v>
      </c>
      <c r="Q85" s="476">
        <v>7</v>
      </c>
      <c r="R85" s="476">
        <v>1</v>
      </c>
      <c r="S85" s="476">
        <v>0</v>
      </c>
      <c r="T85" s="477"/>
      <c r="U85" s="477"/>
      <c r="V85" s="476">
        <v>1</v>
      </c>
      <c r="W85" s="476">
        <v>1</v>
      </c>
      <c r="X85" s="479">
        <v>0</v>
      </c>
    </row>
    <row r="86" spans="1:24" ht="15" customHeight="1" x14ac:dyDescent="0.15">
      <c r="A86" s="662"/>
      <c r="B86" s="664"/>
      <c r="C86" s="475" t="s">
        <v>437</v>
      </c>
      <c r="D86" s="476">
        <v>12</v>
      </c>
      <c r="E86" s="476">
        <v>5</v>
      </c>
      <c r="F86" s="476">
        <v>0</v>
      </c>
      <c r="G86" s="476">
        <v>0</v>
      </c>
      <c r="H86" s="477"/>
      <c r="I86" s="477"/>
      <c r="J86" s="476">
        <v>3</v>
      </c>
      <c r="K86" s="476">
        <v>3</v>
      </c>
      <c r="L86" s="476">
        <v>0</v>
      </c>
      <c r="M86" s="476">
        <v>0</v>
      </c>
      <c r="N86" s="477"/>
      <c r="O86" s="477"/>
      <c r="P86" s="476">
        <v>9</v>
      </c>
      <c r="Q86" s="476">
        <v>2</v>
      </c>
      <c r="R86" s="476">
        <v>0</v>
      </c>
      <c r="S86" s="476">
        <v>0</v>
      </c>
      <c r="T86" s="477"/>
      <c r="U86" s="477"/>
      <c r="V86" s="476">
        <v>0</v>
      </c>
      <c r="W86" s="477"/>
      <c r="X86" s="480"/>
    </row>
    <row r="87" spans="1:24" ht="15" customHeight="1" x14ac:dyDescent="0.15">
      <c r="A87" s="662"/>
      <c r="B87" s="664"/>
      <c r="C87" s="475" t="s">
        <v>438</v>
      </c>
      <c r="D87" s="476">
        <v>10</v>
      </c>
      <c r="E87" s="476">
        <v>8</v>
      </c>
      <c r="F87" s="476">
        <v>3</v>
      </c>
      <c r="G87" s="476">
        <v>0</v>
      </c>
      <c r="H87" s="477"/>
      <c r="I87" s="477"/>
      <c r="J87" s="476">
        <v>5</v>
      </c>
      <c r="K87" s="476">
        <v>4</v>
      </c>
      <c r="L87" s="476">
        <v>2</v>
      </c>
      <c r="M87" s="476">
        <v>0</v>
      </c>
      <c r="N87" s="477"/>
      <c r="O87" s="477"/>
      <c r="P87" s="476">
        <v>5</v>
      </c>
      <c r="Q87" s="476">
        <v>4</v>
      </c>
      <c r="R87" s="476">
        <v>1</v>
      </c>
      <c r="S87" s="476">
        <v>0</v>
      </c>
      <c r="T87" s="477"/>
      <c r="U87" s="477"/>
      <c r="V87" s="476">
        <v>0</v>
      </c>
      <c r="W87" s="477"/>
      <c r="X87" s="480"/>
    </row>
    <row r="88" spans="1:24" ht="15" customHeight="1" x14ac:dyDescent="0.15">
      <c r="A88" s="662"/>
      <c r="B88" s="664" t="s">
        <v>439</v>
      </c>
      <c r="C88" s="475" t="s">
        <v>57</v>
      </c>
      <c r="D88" s="476">
        <v>121</v>
      </c>
      <c r="E88" s="476">
        <v>45</v>
      </c>
      <c r="F88" s="476">
        <v>10</v>
      </c>
      <c r="G88" s="478">
        <v>0.99999999999999989</v>
      </c>
      <c r="H88" s="476">
        <v>1</v>
      </c>
      <c r="I88" s="476">
        <v>0</v>
      </c>
      <c r="J88" s="476">
        <v>30</v>
      </c>
      <c r="K88" s="476">
        <v>16</v>
      </c>
      <c r="L88" s="476">
        <v>3.0000000000000004</v>
      </c>
      <c r="M88" s="476">
        <v>6</v>
      </c>
      <c r="N88" s="476">
        <v>1</v>
      </c>
      <c r="O88" s="476">
        <v>1</v>
      </c>
      <c r="P88" s="476">
        <v>82.999999999999986</v>
      </c>
      <c r="Q88" s="476">
        <v>26</v>
      </c>
      <c r="R88" s="476">
        <v>6</v>
      </c>
      <c r="S88" s="478">
        <v>0.99999999999999989</v>
      </c>
      <c r="T88" s="476">
        <v>1</v>
      </c>
      <c r="U88" s="476">
        <v>0</v>
      </c>
      <c r="V88" s="476">
        <v>0</v>
      </c>
      <c r="W88" s="477"/>
      <c r="X88" s="480"/>
    </row>
    <row r="89" spans="1:24" ht="15" customHeight="1" x14ac:dyDescent="0.15">
      <c r="A89" s="662"/>
      <c r="B89" s="664"/>
      <c r="C89" s="475" t="s">
        <v>440</v>
      </c>
      <c r="D89" s="476">
        <v>13</v>
      </c>
      <c r="E89" s="476">
        <v>0</v>
      </c>
      <c r="F89" s="476">
        <v>0</v>
      </c>
      <c r="G89" s="476">
        <v>0</v>
      </c>
      <c r="H89" s="477"/>
      <c r="I89" s="477"/>
      <c r="J89" s="476">
        <v>4</v>
      </c>
      <c r="K89" s="476">
        <v>0</v>
      </c>
      <c r="L89" s="476">
        <v>0</v>
      </c>
      <c r="M89" s="476">
        <v>0</v>
      </c>
      <c r="N89" s="477"/>
      <c r="O89" s="477"/>
      <c r="P89" s="476">
        <v>9</v>
      </c>
      <c r="Q89" s="476">
        <v>0</v>
      </c>
      <c r="R89" s="476">
        <v>0</v>
      </c>
      <c r="S89" s="476">
        <v>0</v>
      </c>
      <c r="T89" s="477"/>
      <c r="U89" s="477"/>
      <c r="V89" s="476">
        <v>0</v>
      </c>
      <c r="W89" s="477"/>
      <c r="X89" s="480"/>
    </row>
    <row r="90" spans="1:24" ht="15" customHeight="1" x14ac:dyDescent="0.15">
      <c r="A90" s="662"/>
      <c r="B90" s="664"/>
      <c r="C90" s="475" t="s">
        <v>441</v>
      </c>
      <c r="D90" s="476">
        <v>15</v>
      </c>
      <c r="E90" s="476">
        <v>0</v>
      </c>
      <c r="F90" s="476">
        <v>0</v>
      </c>
      <c r="G90" s="476">
        <v>0</v>
      </c>
      <c r="H90" s="477"/>
      <c r="I90" s="477"/>
      <c r="J90" s="476">
        <v>3</v>
      </c>
      <c r="K90" s="476">
        <v>0</v>
      </c>
      <c r="L90" s="476">
        <v>0</v>
      </c>
      <c r="M90" s="476">
        <v>2</v>
      </c>
      <c r="N90" s="476">
        <v>0</v>
      </c>
      <c r="O90" s="476">
        <v>0</v>
      </c>
      <c r="P90" s="476">
        <v>10</v>
      </c>
      <c r="Q90" s="476">
        <v>0</v>
      </c>
      <c r="R90" s="476">
        <v>0</v>
      </c>
      <c r="S90" s="476">
        <v>0</v>
      </c>
      <c r="T90" s="477"/>
      <c r="U90" s="477"/>
      <c r="V90" s="476">
        <v>0</v>
      </c>
      <c r="W90" s="477"/>
      <c r="X90" s="480"/>
    </row>
    <row r="91" spans="1:24" ht="15" customHeight="1" x14ac:dyDescent="0.15">
      <c r="A91" s="662"/>
      <c r="B91" s="664"/>
      <c r="C91" s="475" t="s">
        <v>442</v>
      </c>
      <c r="D91" s="476">
        <v>11</v>
      </c>
      <c r="E91" s="476">
        <v>5</v>
      </c>
      <c r="F91" s="476">
        <v>0</v>
      </c>
      <c r="G91" s="476">
        <v>0</v>
      </c>
      <c r="H91" s="477"/>
      <c r="I91" s="477"/>
      <c r="J91" s="476">
        <v>4</v>
      </c>
      <c r="K91" s="476">
        <v>4</v>
      </c>
      <c r="L91" s="476">
        <v>0</v>
      </c>
      <c r="M91" s="476">
        <v>1</v>
      </c>
      <c r="N91" s="476">
        <v>0</v>
      </c>
      <c r="O91" s="476">
        <v>0</v>
      </c>
      <c r="P91" s="476">
        <v>6</v>
      </c>
      <c r="Q91" s="476">
        <v>1</v>
      </c>
      <c r="R91" s="476">
        <v>0</v>
      </c>
      <c r="S91" s="476">
        <v>0</v>
      </c>
      <c r="T91" s="477"/>
      <c r="U91" s="477"/>
      <c r="V91" s="476">
        <v>0</v>
      </c>
      <c r="W91" s="477"/>
      <c r="X91" s="480"/>
    </row>
    <row r="92" spans="1:24" ht="15" customHeight="1" x14ac:dyDescent="0.15">
      <c r="A92" s="662"/>
      <c r="B92" s="664"/>
      <c r="C92" s="475" t="s">
        <v>443</v>
      </c>
      <c r="D92" s="476">
        <v>8</v>
      </c>
      <c r="E92" s="476">
        <v>3</v>
      </c>
      <c r="F92" s="476">
        <v>2</v>
      </c>
      <c r="G92" s="476">
        <v>0</v>
      </c>
      <c r="H92" s="477"/>
      <c r="I92" s="477"/>
      <c r="J92" s="476">
        <v>0</v>
      </c>
      <c r="K92" s="477"/>
      <c r="L92" s="477"/>
      <c r="M92" s="476">
        <v>0</v>
      </c>
      <c r="N92" s="477"/>
      <c r="O92" s="477"/>
      <c r="P92" s="476">
        <v>8</v>
      </c>
      <c r="Q92" s="476">
        <v>3</v>
      </c>
      <c r="R92" s="476">
        <v>2</v>
      </c>
      <c r="S92" s="476">
        <v>0</v>
      </c>
      <c r="T92" s="477"/>
      <c r="U92" s="477"/>
      <c r="V92" s="476">
        <v>0</v>
      </c>
      <c r="W92" s="477"/>
      <c r="X92" s="480"/>
    </row>
    <row r="93" spans="1:24" ht="15" customHeight="1" x14ac:dyDescent="0.15">
      <c r="A93" s="662"/>
      <c r="B93" s="664"/>
      <c r="C93" s="475" t="s">
        <v>444</v>
      </c>
      <c r="D93" s="476">
        <v>12</v>
      </c>
      <c r="E93" s="476">
        <v>10</v>
      </c>
      <c r="F93" s="476">
        <v>1</v>
      </c>
      <c r="G93" s="476">
        <v>0</v>
      </c>
      <c r="H93" s="477"/>
      <c r="I93" s="477"/>
      <c r="J93" s="476">
        <v>3</v>
      </c>
      <c r="K93" s="476">
        <v>3</v>
      </c>
      <c r="L93" s="476">
        <v>0</v>
      </c>
      <c r="M93" s="476">
        <v>0</v>
      </c>
      <c r="N93" s="477"/>
      <c r="O93" s="477"/>
      <c r="P93" s="476">
        <v>9</v>
      </c>
      <c r="Q93" s="476">
        <v>7</v>
      </c>
      <c r="R93" s="476">
        <v>1</v>
      </c>
      <c r="S93" s="476">
        <v>0</v>
      </c>
      <c r="T93" s="477"/>
      <c r="U93" s="477"/>
      <c r="V93" s="476">
        <v>0</v>
      </c>
      <c r="W93" s="477"/>
      <c r="X93" s="480"/>
    </row>
    <row r="94" spans="1:24" ht="15" customHeight="1" x14ac:dyDescent="0.15">
      <c r="A94" s="662"/>
      <c r="B94" s="664"/>
      <c r="C94" s="475" t="s">
        <v>445</v>
      </c>
      <c r="D94" s="476">
        <v>13</v>
      </c>
      <c r="E94" s="476">
        <v>7</v>
      </c>
      <c r="F94" s="476">
        <v>2</v>
      </c>
      <c r="G94" s="476">
        <v>0</v>
      </c>
      <c r="H94" s="477"/>
      <c r="I94" s="477"/>
      <c r="J94" s="476">
        <v>4</v>
      </c>
      <c r="K94" s="476">
        <v>1</v>
      </c>
      <c r="L94" s="476">
        <v>0</v>
      </c>
      <c r="M94" s="476">
        <v>1</v>
      </c>
      <c r="N94" s="476">
        <v>0</v>
      </c>
      <c r="O94" s="476">
        <v>0</v>
      </c>
      <c r="P94" s="476">
        <v>7</v>
      </c>
      <c r="Q94" s="476">
        <v>5</v>
      </c>
      <c r="R94" s="476">
        <v>2</v>
      </c>
      <c r="S94" s="476">
        <v>1</v>
      </c>
      <c r="T94" s="476">
        <v>1</v>
      </c>
      <c r="U94" s="476">
        <v>0</v>
      </c>
      <c r="V94" s="476">
        <v>0</v>
      </c>
      <c r="W94" s="477"/>
      <c r="X94" s="480"/>
    </row>
    <row r="95" spans="1:24" ht="15" customHeight="1" x14ac:dyDescent="0.15">
      <c r="A95" s="662"/>
      <c r="B95" s="664"/>
      <c r="C95" s="475" t="s">
        <v>446</v>
      </c>
      <c r="D95" s="476">
        <v>12</v>
      </c>
      <c r="E95" s="476">
        <v>1</v>
      </c>
      <c r="F95" s="476">
        <v>0</v>
      </c>
      <c r="G95" s="476">
        <v>0</v>
      </c>
      <c r="H95" s="477"/>
      <c r="I95" s="477"/>
      <c r="J95" s="476">
        <v>3</v>
      </c>
      <c r="K95" s="476">
        <v>0</v>
      </c>
      <c r="L95" s="476">
        <v>0</v>
      </c>
      <c r="M95" s="476">
        <v>0</v>
      </c>
      <c r="N95" s="477"/>
      <c r="O95" s="477"/>
      <c r="P95" s="476">
        <v>9</v>
      </c>
      <c r="Q95" s="476">
        <v>1</v>
      </c>
      <c r="R95" s="476">
        <v>0</v>
      </c>
      <c r="S95" s="476">
        <v>0</v>
      </c>
      <c r="T95" s="477"/>
      <c r="U95" s="477"/>
      <c r="V95" s="476">
        <v>0</v>
      </c>
      <c r="W95" s="477"/>
      <c r="X95" s="480"/>
    </row>
    <row r="96" spans="1:24" ht="15" customHeight="1" x14ac:dyDescent="0.15">
      <c r="A96" s="662"/>
      <c r="B96" s="664"/>
      <c r="C96" s="475" t="s">
        <v>447</v>
      </c>
      <c r="D96" s="476">
        <v>13</v>
      </c>
      <c r="E96" s="476">
        <v>7</v>
      </c>
      <c r="F96" s="476">
        <v>1</v>
      </c>
      <c r="G96" s="476">
        <v>1</v>
      </c>
      <c r="H96" s="476">
        <v>1</v>
      </c>
      <c r="I96" s="476">
        <v>0</v>
      </c>
      <c r="J96" s="476">
        <v>5</v>
      </c>
      <c r="K96" s="476">
        <v>4</v>
      </c>
      <c r="L96" s="476">
        <v>1</v>
      </c>
      <c r="M96" s="476">
        <v>0</v>
      </c>
      <c r="N96" s="477"/>
      <c r="O96" s="477"/>
      <c r="P96" s="476">
        <v>7</v>
      </c>
      <c r="Q96" s="476">
        <v>2</v>
      </c>
      <c r="R96" s="476">
        <v>0</v>
      </c>
      <c r="S96" s="476">
        <v>0</v>
      </c>
      <c r="T96" s="477"/>
      <c r="U96" s="477"/>
      <c r="V96" s="476">
        <v>0</v>
      </c>
      <c r="W96" s="477"/>
      <c r="X96" s="480"/>
    </row>
    <row r="97" spans="1:24" ht="15" customHeight="1" x14ac:dyDescent="0.15">
      <c r="A97" s="662"/>
      <c r="B97" s="664"/>
      <c r="C97" s="475" t="s">
        <v>448</v>
      </c>
      <c r="D97" s="476">
        <v>11</v>
      </c>
      <c r="E97" s="476">
        <v>6</v>
      </c>
      <c r="F97" s="476">
        <v>2</v>
      </c>
      <c r="G97" s="476">
        <v>0</v>
      </c>
      <c r="H97" s="477"/>
      <c r="I97" s="477"/>
      <c r="J97" s="476">
        <v>3</v>
      </c>
      <c r="K97" s="476">
        <v>3</v>
      </c>
      <c r="L97" s="476">
        <v>1</v>
      </c>
      <c r="M97" s="476">
        <v>0</v>
      </c>
      <c r="N97" s="477"/>
      <c r="O97" s="477"/>
      <c r="P97" s="476">
        <v>8</v>
      </c>
      <c r="Q97" s="476">
        <v>3</v>
      </c>
      <c r="R97" s="476">
        <v>1</v>
      </c>
      <c r="S97" s="476">
        <v>0</v>
      </c>
      <c r="T97" s="477"/>
      <c r="U97" s="477"/>
      <c r="V97" s="476">
        <v>0</v>
      </c>
      <c r="W97" s="477"/>
      <c r="X97" s="480"/>
    </row>
    <row r="98" spans="1:24" ht="15" customHeight="1" x14ac:dyDescent="0.15">
      <c r="A98" s="662"/>
      <c r="B98" s="664"/>
      <c r="C98" s="475" t="s">
        <v>449</v>
      </c>
      <c r="D98" s="476">
        <v>13</v>
      </c>
      <c r="E98" s="476">
        <v>6</v>
      </c>
      <c r="F98" s="476">
        <v>2</v>
      </c>
      <c r="G98" s="476">
        <v>0</v>
      </c>
      <c r="H98" s="477"/>
      <c r="I98" s="477"/>
      <c r="J98" s="476">
        <v>1</v>
      </c>
      <c r="K98" s="476">
        <v>1</v>
      </c>
      <c r="L98" s="476">
        <v>1</v>
      </c>
      <c r="M98" s="476">
        <v>2</v>
      </c>
      <c r="N98" s="476">
        <v>1</v>
      </c>
      <c r="O98" s="476">
        <v>1</v>
      </c>
      <c r="P98" s="476">
        <v>10</v>
      </c>
      <c r="Q98" s="476">
        <v>4</v>
      </c>
      <c r="R98" s="476">
        <v>0</v>
      </c>
      <c r="S98" s="476">
        <v>0</v>
      </c>
      <c r="T98" s="477"/>
      <c r="U98" s="477"/>
      <c r="V98" s="476">
        <v>0</v>
      </c>
      <c r="W98" s="477"/>
      <c r="X98" s="480"/>
    </row>
    <row r="99" spans="1:24" ht="15" customHeight="1" x14ac:dyDescent="0.15">
      <c r="A99" s="662"/>
      <c r="B99" s="664" t="s">
        <v>450</v>
      </c>
      <c r="C99" s="475" t="s">
        <v>57</v>
      </c>
      <c r="D99" s="476">
        <v>37</v>
      </c>
      <c r="E99" s="476">
        <v>22</v>
      </c>
      <c r="F99" s="476">
        <v>4</v>
      </c>
      <c r="G99" s="476">
        <v>2</v>
      </c>
      <c r="H99" s="476">
        <v>1</v>
      </c>
      <c r="I99" s="476">
        <v>1</v>
      </c>
      <c r="J99" s="476">
        <v>1</v>
      </c>
      <c r="K99" s="476">
        <v>0</v>
      </c>
      <c r="L99" s="476">
        <v>0</v>
      </c>
      <c r="M99" s="476">
        <v>0</v>
      </c>
      <c r="N99" s="477"/>
      <c r="O99" s="477"/>
      <c r="P99" s="476">
        <v>34</v>
      </c>
      <c r="Q99" s="476">
        <v>21</v>
      </c>
      <c r="R99" s="476">
        <v>3</v>
      </c>
      <c r="S99" s="476">
        <v>0</v>
      </c>
      <c r="T99" s="477"/>
      <c r="U99" s="477"/>
      <c r="V99" s="476">
        <v>0</v>
      </c>
      <c r="W99" s="477"/>
      <c r="X99" s="480"/>
    </row>
    <row r="100" spans="1:24" ht="15" customHeight="1" x14ac:dyDescent="0.15">
      <c r="A100" s="662"/>
      <c r="B100" s="664"/>
      <c r="C100" s="475" t="s">
        <v>451</v>
      </c>
      <c r="D100" s="476">
        <v>14</v>
      </c>
      <c r="E100" s="476">
        <v>0</v>
      </c>
      <c r="F100" s="476">
        <v>0</v>
      </c>
      <c r="G100" s="476">
        <v>0</v>
      </c>
      <c r="H100" s="477"/>
      <c r="I100" s="477"/>
      <c r="J100" s="476">
        <v>1</v>
      </c>
      <c r="K100" s="476">
        <v>0</v>
      </c>
      <c r="L100" s="476">
        <v>0</v>
      </c>
      <c r="M100" s="476">
        <v>0</v>
      </c>
      <c r="N100" s="477"/>
      <c r="O100" s="477"/>
      <c r="P100" s="476">
        <v>13</v>
      </c>
      <c r="Q100" s="476">
        <v>0</v>
      </c>
      <c r="R100" s="476">
        <v>0</v>
      </c>
      <c r="S100" s="476">
        <v>0</v>
      </c>
      <c r="T100" s="477"/>
      <c r="U100" s="477"/>
      <c r="V100" s="476">
        <v>0</v>
      </c>
      <c r="W100" s="477"/>
      <c r="X100" s="480"/>
    </row>
    <row r="101" spans="1:24" ht="15" customHeight="1" x14ac:dyDescent="0.15">
      <c r="A101" s="662"/>
      <c r="B101" s="664"/>
      <c r="C101" s="475" t="s">
        <v>452</v>
      </c>
      <c r="D101" s="476">
        <v>11</v>
      </c>
      <c r="E101" s="476">
        <v>11</v>
      </c>
      <c r="F101" s="476">
        <v>1</v>
      </c>
      <c r="G101" s="476">
        <v>0</v>
      </c>
      <c r="H101" s="477"/>
      <c r="I101" s="477"/>
      <c r="J101" s="476">
        <v>0</v>
      </c>
      <c r="K101" s="477"/>
      <c r="L101" s="477"/>
      <c r="M101" s="476">
        <v>0</v>
      </c>
      <c r="N101" s="477"/>
      <c r="O101" s="477"/>
      <c r="P101" s="476">
        <v>11</v>
      </c>
      <c r="Q101" s="476">
        <v>11</v>
      </c>
      <c r="R101" s="476">
        <v>1</v>
      </c>
      <c r="S101" s="476">
        <v>0</v>
      </c>
      <c r="T101" s="477"/>
      <c r="U101" s="477"/>
      <c r="V101" s="476">
        <v>0</v>
      </c>
      <c r="W101" s="477"/>
      <c r="X101" s="480"/>
    </row>
    <row r="102" spans="1:24" ht="15" customHeight="1" x14ac:dyDescent="0.15">
      <c r="A102" s="662"/>
      <c r="B102" s="664"/>
      <c r="C102" s="475" t="s">
        <v>453</v>
      </c>
      <c r="D102" s="476">
        <v>12</v>
      </c>
      <c r="E102" s="476">
        <v>11</v>
      </c>
      <c r="F102" s="476">
        <v>3</v>
      </c>
      <c r="G102" s="476">
        <v>2</v>
      </c>
      <c r="H102" s="476">
        <v>1</v>
      </c>
      <c r="I102" s="476">
        <v>1</v>
      </c>
      <c r="J102" s="476">
        <v>0</v>
      </c>
      <c r="K102" s="477"/>
      <c r="L102" s="477"/>
      <c r="M102" s="476">
        <v>0</v>
      </c>
      <c r="N102" s="477"/>
      <c r="O102" s="477"/>
      <c r="P102" s="476">
        <v>10</v>
      </c>
      <c r="Q102" s="476">
        <v>10</v>
      </c>
      <c r="R102" s="476">
        <v>2</v>
      </c>
      <c r="S102" s="476">
        <v>0</v>
      </c>
      <c r="T102" s="477"/>
      <c r="U102" s="477"/>
      <c r="V102" s="476">
        <v>0</v>
      </c>
      <c r="W102" s="477"/>
      <c r="X102" s="480"/>
    </row>
  </sheetData>
  <autoFilter ref="A6:Y6">
    <filterColumn colId="0" showButton="0"/>
    <filterColumn colId="1" showButton="0"/>
  </autoFilter>
  <mergeCells count="25">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A6:C6"/>
    <mergeCell ref="A2:X2"/>
    <mergeCell ref="V3:X3"/>
    <mergeCell ref="A4:C5"/>
    <mergeCell ref="D4:F4"/>
    <mergeCell ref="G4:I4"/>
    <mergeCell ref="J4:L4"/>
    <mergeCell ref="M4:O4"/>
    <mergeCell ref="P4:R4"/>
    <mergeCell ref="S4:U4"/>
    <mergeCell ref="V4:X4"/>
  </mergeCells>
  <pageMargins left="0.78740157480314965" right="0.27559055118110237" top="0.74803149606299213" bottom="0.74803149606299213" header="0.31496062992125984" footer="0.31496062992125984"/>
  <pageSetup paperSize="9" firstPageNumber="110" orientation="portrait" r:id="rId1"/>
  <headerFooter>
    <oddFooter>&amp;C&amp;P</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02"/>
  <sheetViews>
    <sheetView zoomScale="80" zoomScaleNormal="80" workbookViewId="0">
      <selection activeCell="A7" sqref="A7:L102"/>
    </sheetView>
  </sheetViews>
  <sheetFormatPr defaultColWidth="10" defaultRowHeight="15" customHeight="1" x14ac:dyDescent="0.15"/>
  <cols>
    <col min="1" max="1" width="25.83203125" style="162" customWidth="1"/>
    <col min="2" max="2" width="19" style="162" customWidth="1"/>
    <col min="3" max="3" width="29.1640625" style="275" customWidth="1"/>
    <col min="4" max="4" width="10.5" style="162" customWidth="1"/>
    <col min="5" max="6" width="8.33203125" style="162" customWidth="1"/>
    <col min="7" max="7" width="10.6640625" style="162" customWidth="1"/>
    <col min="8" max="8" width="8.33203125" style="162" customWidth="1"/>
    <col min="9" max="9" width="7.1640625" style="162" customWidth="1"/>
    <col min="10" max="10" width="8.83203125" style="162" customWidth="1"/>
    <col min="11" max="11" width="8.5" style="162" customWidth="1"/>
    <col min="12" max="12" width="7.5" style="162" customWidth="1"/>
    <col min="13" max="13" width="9.33203125" style="162" customWidth="1"/>
    <col min="14" max="14" width="7.83203125" style="162" customWidth="1"/>
    <col min="15" max="15" width="8" style="162" customWidth="1"/>
    <col min="16" max="16" width="8.6640625" style="162" customWidth="1"/>
    <col min="17" max="17" width="8.83203125" style="162" customWidth="1"/>
    <col min="18" max="18" width="8.33203125" style="162" customWidth="1"/>
    <col min="19" max="19" width="9" style="162" customWidth="1"/>
    <col min="20" max="20" width="8.1640625" style="162" customWidth="1"/>
    <col min="21" max="21" width="6.83203125" style="162" customWidth="1"/>
    <col min="22" max="22" width="9" style="162" customWidth="1"/>
    <col min="23" max="23" width="8.6640625" style="162" customWidth="1"/>
    <col min="24" max="24" width="7.5" style="162" customWidth="1"/>
    <col min="25" max="16384" width="10" style="162"/>
  </cols>
  <sheetData>
    <row r="1" spans="1:25" ht="19.5" customHeight="1" x14ac:dyDescent="0.15">
      <c r="A1" s="665" t="s">
        <v>355</v>
      </c>
      <c r="B1" s="665"/>
      <c r="C1" s="665"/>
      <c r="D1" s="665"/>
      <c r="E1" s="665"/>
      <c r="F1" s="665"/>
      <c r="G1" s="665"/>
      <c r="H1" s="665"/>
      <c r="I1" s="665"/>
      <c r="J1" s="665"/>
      <c r="K1" s="665"/>
      <c r="L1" s="665"/>
      <c r="M1" s="665"/>
      <c r="N1" s="665"/>
      <c r="O1" s="665"/>
      <c r="P1" s="665"/>
      <c r="Q1" s="665"/>
      <c r="R1" s="665"/>
      <c r="S1" s="665"/>
      <c r="T1" s="665"/>
      <c r="U1" s="665"/>
      <c r="V1" s="665"/>
      <c r="W1" s="665"/>
      <c r="X1" s="665"/>
    </row>
    <row r="2" spans="1:25" ht="33" customHeight="1" x14ac:dyDescent="0.15">
      <c r="A2" s="629" t="s">
        <v>356</v>
      </c>
      <c r="B2" s="618"/>
      <c r="C2" s="618"/>
      <c r="D2" s="618"/>
      <c r="E2" s="618"/>
      <c r="F2" s="618"/>
      <c r="G2" s="618"/>
      <c r="H2" s="618"/>
      <c r="I2" s="618"/>
      <c r="J2" s="618"/>
      <c r="K2" s="618"/>
      <c r="L2" s="618"/>
      <c r="M2" s="618"/>
      <c r="N2" s="618"/>
      <c r="O2" s="618"/>
      <c r="P2" s="618"/>
      <c r="Q2" s="618"/>
      <c r="R2" s="618"/>
      <c r="S2" s="618"/>
      <c r="T2" s="618"/>
      <c r="U2" s="618"/>
      <c r="V2" s="618"/>
      <c r="W2" s="618"/>
      <c r="X2" s="618"/>
      <c r="Y2" s="191"/>
    </row>
    <row r="3" spans="1:25" ht="15" customHeight="1" x14ac:dyDescent="0.15">
      <c r="P3" s="279"/>
      <c r="V3" s="649" t="s">
        <v>342</v>
      </c>
      <c r="W3" s="649"/>
      <c r="X3" s="649"/>
    </row>
    <row r="4" spans="1:25" ht="29.25" customHeight="1" x14ac:dyDescent="0.15">
      <c r="A4" s="650" t="s">
        <v>2</v>
      </c>
      <c r="B4" s="650"/>
      <c r="C4" s="650"/>
      <c r="D4" s="599" t="s">
        <v>240</v>
      </c>
      <c r="E4" s="599"/>
      <c r="F4" s="599"/>
      <c r="G4" s="599" t="s">
        <v>343</v>
      </c>
      <c r="H4" s="599"/>
      <c r="I4" s="599"/>
      <c r="J4" s="599" t="s">
        <v>344</v>
      </c>
      <c r="K4" s="599"/>
      <c r="L4" s="599"/>
      <c r="M4" s="599" t="s">
        <v>345</v>
      </c>
      <c r="N4" s="599"/>
      <c r="O4" s="599"/>
      <c r="P4" s="599" t="s">
        <v>346</v>
      </c>
      <c r="Q4" s="599"/>
      <c r="R4" s="599"/>
      <c r="S4" s="599" t="s">
        <v>347</v>
      </c>
      <c r="T4" s="599"/>
      <c r="U4" s="599"/>
      <c r="V4" s="599" t="s">
        <v>348</v>
      </c>
      <c r="W4" s="599"/>
      <c r="X4" s="599"/>
    </row>
    <row r="5" spans="1:25" ht="15" customHeight="1" x14ac:dyDescent="0.15">
      <c r="A5" s="650"/>
      <c r="B5" s="650"/>
      <c r="C5" s="650"/>
      <c r="D5" s="176" t="s">
        <v>57</v>
      </c>
      <c r="E5" s="288" t="s">
        <v>247</v>
      </c>
      <c r="F5" s="176" t="s">
        <v>248</v>
      </c>
      <c r="G5" s="176" t="s">
        <v>57</v>
      </c>
      <c r="H5" s="288" t="s">
        <v>247</v>
      </c>
      <c r="I5" s="176" t="s">
        <v>248</v>
      </c>
      <c r="J5" s="176" t="s">
        <v>57</v>
      </c>
      <c r="K5" s="288" t="s">
        <v>247</v>
      </c>
      <c r="L5" s="176" t="s">
        <v>248</v>
      </c>
      <c r="M5" s="176" t="s">
        <v>57</v>
      </c>
      <c r="N5" s="288" t="s">
        <v>247</v>
      </c>
      <c r="O5" s="176" t="s">
        <v>248</v>
      </c>
      <c r="P5" s="176" t="s">
        <v>57</v>
      </c>
      <c r="Q5" s="288" t="s">
        <v>247</v>
      </c>
      <c r="R5" s="176" t="s">
        <v>248</v>
      </c>
      <c r="S5" s="176" t="s">
        <v>57</v>
      </c>
      <c r="T5" s="288" t="s">
        <v>247</v>
      </c>
      <c r="U5" s="176" t="s">
        <v>248</v>
      </c>
      <c r="V5" s="176" t="s">
        <v>57</v>
      </c>
      <c r="W5" s="288" t="s">
        <v>247</v>
      </c>
      <c r="X5" s="176" t="s">
        <v>248</v>
      </c>
    </row>
    <row r="6" spans="1:25" s="274" customFormat="1" ht="15" customHeight="1" x14ac:dyDescent="0.15">
      <c r="A6" s="652" t="s">
        <v>151</v>
      </c>
      <c r="B6" s="653"/>
      <c r="C6" s="653"/>
      <c r="D6" s="299">
        <v>27396.000000000084</v>
      </c>
      <c r="E6" s="299">
        <v>12955.000000000015</v>
      </c>
      <c r="F6" s="299">
        <v>4237.0000000000136</v>
      </c>
      <c r="G6" s="299">
        <v>1333.9999999999986</v>
      </c>
      <c r="H6" s="299">
        <v>647.99999999999977</v>
      </c>
      <c r="I6" s="299">
        <v>144.00000000000017</v>
      </c>
      <c r="J6" s="299">
        <v>8448.9999999999909</v>
      </c>
      <c r="K6" s="299">
        <v>5028.0000000000073</v>
      </c>
      <c r="L6" s="299">
        <v>1591.9999999999964</v>
      </c>
      <c r="M6" s="299">
        <v>1334.9999999999955</v>
      </c>
      <c r="N6" s="299">
        <v>677.99999999999989</v>
      </c>
      <c r="O6" s="299">
        <v>221</v>
      </c>
      <c r="P6" s="299">
        <v>15139.999999999975</v>
      </c>
      <c r="Q6" s="299">
        <v>6013.9999999999891</v>
      </c>
      <c r="R6" s="299">
        <v>2168.9999999999886</v>
      </c>
      <c r="S6" s="299">
        <v>121.99999999999989</v>
      </c>
      <c r="T6" s="299">
        <v>16.000000000000004</v>
      </c>
      <c r="U6" s="299">
        <v>5.0000000000000009</v>
      </c>
      <c r="V6" s="299">
        <v>1016.0000000000007</v>
      </c>
      <c r="W6" s="299">
        <v>567.99999999999955</v>
      </c>
      <c r="X6" s="300">
        <v>105.99999999999996</v>
      </c>
    </row>
    <row r="7" spans="1:25" ht="15" customHeight="1" x14ac:dyDescent="0.15">
      <c r="A7" s="600" t="s">
        <v>358</v>
      </c>
      <c r="B7" s="602" t="s">
        <v>57</v>
      </c>
      <c r="C7" s="602"/>
      <c r="D7" s="393">
        <v>402.00000000000011</v>
      </c>
      <c r="E7" s="393">
        <v>274.99999999999994</v>
      </c>
      <c r="F7" s="393">
        <v>78.999999999999972</v>
      </c>
      <c r="G7" s="393">
        <v>24.999999999999982</v>
      </c>
      <c r="H7" s="393">
        <v>22</v>
      </c>
      <c r="I7" s="393">
        <v>2.0000000000000004</v>
      </c>
      <c r="J7" s="393">
        <v>165.00000000000003</v>
      </c>
      <c r="K7" s="393">
        <v>126.00000000000006</v>
      </c>
      <c r="L7" s="393">
        <v>37</v>
      </c>
      <c r="M7" s="393">
        <v>13.000000000000004</v>
      </c>
      <c r="N7" s="393">
        <v>9</v>
      </c>
      <c r="O7" s="393">
        <v>3.9999999999999996</v>
      </c>
      <c r="P7" s="393">
        <v>185.00000000000006</v>
      </c>
      <c r="Q7" s="393">
        <v>107</v>
      </c>
      <c r="R7" s="393">
        <v>35</v>
      </c>
      <c r="S7" s="393">
        <v>0</v>
      </c>
      <c r="T7" s="419"/>
      <c r="U7" s="419"/>
      <c r="V7" s="393">
        <v>14.000000000000002</v>
      </c>
      <c r="W7" s="393">
        <v>11</v>
      </c>
      <c r="X7" s="481">
        <v>0.99999999999999989</v>
      </c>
    </row>
    <row r="8" spans="1:25" ht="15" customHeight="1" x14ac:dyDescent="0.15">
      <c r="A8" s="601"/>
      <c r="B8" s="603" t="s">
        <v>359</v>
      </c>
      <c r="C8" s="394" t="s">
        <v>57</v>
      </c>
      <c r="D8" s="395">
        <v>99</v>
      </c>
      <c r="E8" s="395">
        <v>84</v>
      </c>
      <c r="F8" s="395">
        <v>22.000000000000007</v>
      </c>
      <c r="G8" s="395">
        <v>0</v>
      </c>
      <c r="H8" s="398"/>
      <c r="I8" s="398"/>
      <c r="J8" s="395">
        <v>54</v>
      </c>
      <c r="K8" s="395">
        <v>49.000000000000007</v>
      </c>
      <c r="L8" s="395">
        <v>11.999999999999998</v>
      </c>
      <c r="M8" s="395">
        <v>0</v>
      </c>
      <c r="N8" s="398"/>
      <c r="O8" s="398"/>
      <c r="P8" s="395">
        <v>41.999999999999993</v>
      </c>
      <c r="Q8" s="395">
        <v>32</v>
      </c>
      <c r="R8" s="395">
        <v>10</v>
      </c>
      <c r="S8" s="395">
        <v>0</v>
      </c>
      <c r="T8" s="398"/>
      <c r="U8" s="398"/>
      <c r="V8" s="395">
        <v>3</v>
      </c>
      <c r="W8" s="395">
        <v>3</v>
      </c>
      <c r="X8" s="472">
        <v>0</v>
      </c>
    </row>
    <row r="9" spans="1:25" ht="15" customHeight="1" x14ac:dyDescent="0.15">
      <c r="A9" s="601"/>
      <c r="B9" s="603"/>
      <c r="C9" s="394" t="s">
        <v>360</v>
      </c>
      <c r="D9" s="395">
        <v>5</v>
      </c>
      <c r="E9" s="395">
        <v>0</v>
      </c>
      <c r="F9" s="395">
        <v>0</v>
      </c>
      <c r="G9" s="395">
        <v>0</v>
      </c>
      <c r="H9" s="398"/>
      <c r="I9" s="398"/>
      <c r="J9" s="395">
        <v>0</v>
      </c>
      <c r="K9" s="398"/>
      <c r="L9" s="398"/>
      <c r="M9" s="395">
        <v>0</v>
      </c>
      <c r="N9" s="398"/>
      <c r="O9" s="398"/>
      <c r="P9" s="395">
        <v>5</v>
      </c>
      <c r="Q9" s="395">
        <v>0</v>
      </c>
      <c r="R9" s="395">
        <v>0</v>
      </c>
      <c r="S9" s="395">
        <v>0</v>
      </c>
      <c r="T9" s="398"/>
      <c r="U9" s="398"/>
      <c r="V9" s="395">
        <v>0</v>
      </c>
      <c r="W9" s="398"/>
      <c r="X9" s="463"/>
    </row>
    <row r="10" spans="1:25" ht="15" customHeight="1" x14ac:dyDescent="0.15">
      <c r="A10" s="601"/>
      <c r="B10" s="603"/>
      <c r="C10" s="394" t="s">
        <v>361</v>
      </c>
      <c r="D10" s="395">
        <v>5</v>
      </c>
      <c r="E10" s="395">
        <v>5</v>
      </c>
      <c r="F10" s="395">
        <v>1</v>
      </c>
      <c r="G10" s="395">
        <v>0</v>
      </c>
      <c r="H10" s="398"/>
      <c r="I10" s="398"/>
      <c r="J10" s="395">
        <v>4</v>
      </c>
      <c r="K10" s="395">
        <v>4</v>
      </c>
      <c r="L10" s="395">
        <v>1</v>
      </c>
      <c r="M10" s="395">
        <v>0</v>
      </c>
      <c r="N10" s="398"/>
      <c r="O10" s="398"/>
      <c r="P10" s="395">
        <v>1</v>
      </c>
      <c r="Q10" s="395">
        <v>1</v>
      </c>
      <c r="R10" s="395">
        <v>0</v>
      </c>
      <c r="S10" s="395">
        <v>0</v>
      </c>
      <c r="T10" s="398"/>
      <c r="U10" s="398"/>
      <c r="V10" s="395">
        <v>0</v>
      </c>
      <c r="W10" s="398"/>
      <c r="X10" s="463"/>
    </row>
    <row r="11" spans="1:25" ht="15" customHeight="1" x14ac:dyDescent="0.15">
      <c r="A11" s="601"/>
      <c r="B11" s="603"/>
      <c r="C11" s="394" t="s">
        <v>362</v>
      </c>
      <c r="D11" s="395">
        <v>4</v>
      </c>
      <c r="E11" s="395">
        <v>4</v>
      </c>
      <c r="F11" s="395">
        <v>2</v>
      </c>
      <c r="G11" s="395">
        <v>0</v>
      </c>
      <c r="H11" s="398"/>
      <c r="I11" s="398"/>
      <c r="J11" s="395">
        <v>2</v>
      </c>
      <c r="K11" s="395">
        <v>2</v>
      </c>
      <c r="L11" s="395">
        <v>1</v>
      </c>
      <c r="M11" s="395">
        <v>0</v>
      </c>
      <c r="N11" s="398"/>
      <c r="O11" s="398"/>
      <c r="P11" s="395">
        <v>2</v>
      </c>
      <c r="Q11" s="395">
        <v>2</v>
      </c>
      <c r="R11" s="395">
        <v>1</v>
      </c>
      <c r="S11" s="395">
        <v>0</v>
      </c>
      <c r="T11" s="398"/>
      <c r="U11" s="398"/>
      <c r="V11" s="395">
        <v>0</v>
      </c>
      <c r="W11" s="398"/>
      <c r="X11" s="463"/>
    </row>
    <row r="12" spans="1:25" ht="15" customHeight="1" x14ac:dyDescent="0.15">
      <c r="A12" s="601"/>
      <c r="B12" s="603"/>
      <c r="C12" s="394" t="s">
        <v>363</v>
      </c>
      <c r="D12" s="395">
        <v>5</v>
      </c>
      <c r="E12" s="395">
        <v>4</v>
      </c>
      <c r="F12" s="395">
        <v>1</v>
      </c>
      <c r="G12" s="395">
        <v>0</v>
      </c>
      <c r="H12" s="398"/>
      <c r="I12" s="398"/>
      <c r="J12" s="395">
        <v>4</v>
      </c>
      <c r="K12" s="395">
        <v>4</v>
      </c>
      <c r="L12" s="395">
        <v>1</v>
      </c>
      <c r="M12" s="395">
        <v>0</v>
      </c>
      <c r="N12" s="398"/>
      <c r="O12" s="398"/>
      <c r="P12" s="395">
        <v>1</v>
      </c>
      <c r="Q12" s="395">
        <v>0</v>
      </c>
      <c r="R12" s="395">
        <v>0</v>
      </c>
      <c r="S12" s="395">
        <v>0</v>
      </c>
      <c r="T12" s="398"/>
      <c r="U12" s="398"/>
      <c r="V12" s="395">
        <v>0</v>
      </c>
      <c r="W12" s="398"/>
      <c r="X12" s="463"/>
    </row>
    <row r="13" spans="1:25" ht="15" customHeight="1" x14ac:dyDescent="0.15">
      <c r="A13" s="601"/>
      <c r="B13" s="603"/>
      <c r="C13" s="394" t="s">
        <v>364</v>
      </c>
      <c r="D13" s="395">
        <v>5</v>
      </c>
      <c r="E13" s="395">
        <v>5</v>
      </c>
      <c r="F13" s="395">
        <v>2</v>
      </c>
      <c r="G13" s="395">
        <v>0</v>
      </c>
      <c r="H13" s="398"/>
      <c r="I13" s="398"/>
      <c r="J13" s="395">
        <v>4</v>
      </c>
      <c r="K13" s="395">
        <v>4</v>
      </c>
      <c r="L13" s="395">
        <v>2</v>
      </c>
      <c r="M13" s="395">
        <v>0</v>
      </c>
      <c r="N13" s="398"/>
      <c r="O13" s="398"/>
      <c r="P13" s="395">
        <v>1</v>
      </c>
      <c r="Q13" s="395">
        <v>1</v>
      </c>
      <c r="R13" s="395">
        <v>0</v>
      </c>
      <c r="S13" s="395">
        <v>0</v>
      </c>
      <c r="T13" s="398"/>
      <c r="U13" s="398"/>
      <c r="V13" s="395">
        <v>0</v>
      </c>
      <c r="W13" s="398"/>
      <c r="X13" s="463"/>
    </row>
    <row r="14" spans="1:25" ht="15" customHeight="1" x14ac:dyDescent="0.15">
      <c r="A14" s="601"/>
      <c r="B14" s="603"/>
      <c r="C14" s="394" t="s">
        <v>365</v>
      </c>
      <c r="D14" s="395">
        <v>5</v>
      </c>
      <c r="E14" s="395">
        <v>4</v>
      </c>
      <c r="F14" s="395">
        <v>1</v>
      </c>
      <c r="G14" s="395">
        <v>0</v>
      </c>
      <c r="H14" s="398"/>
      <c r="I14" s="398"/>
      <c r="J14" s="395">
        <v>1</v>
      </c>
      <c r="K14" s="395">
        <v>1</v>
      </c>
      <c r="L14" s="395">
        <v>0</v>
      </c>
      <c r="M14" s="395">
        <v>0</v>
      </c>
      <c r="N14" s="398"/>
      <c r="O14" s="398"/>
      <c r="P14" s="395">
        <v>4</v>
      </c>
      <c r="Q14" s="395">
        <v>3</v>
      </c>
      <c r="R14" s="395">
        <v>1</v>
      </c>
      <c r="S14" s="395">
        <v>0</v>
      </c>
      <c r="T14" s="398"/>
      <c r="U14" s="398"/>
      <c r="V14" s="395">
        <v>0</v>
      </c>
      <c r="W14" s="398"/>
      <c r="X14" s="463"/>
    </row>
    <row r="15" spans="1:25" ht="15" customHeight="1" x14ac:dyDescent="0.15">
      <c r="A15" s="601"/>
      <c r="B15" s="603"/>
      <c r="C15" s="394" t="s">
        <v>366</v>
      </c>
      <c r="D15" s="395">
        <v>5</v>
      </c>
      <c r="E15" s="395">
        <v>0</v>
      </c>
      <c r="F15" s="395">
        <v>0</v>
      </c>
      <c r="G15" s="395">
        <v>0</v>
      </c>
      <c r="H15" s="398"/>
      <c r="I15" s="398"/>
      <c r="J15" s="395">
        <v>4</v>
      </c>
      <c r="K15" s="395">
        <v>0</v>
      </c>
      <c r="L15" s="395">
        <v>0</v>
      </c>
      <c r="M15" s="395">
        <v>0</v>
      </c>
      <c r="N15" s="398"/>
      <c r="O15" s="398"/>
      <c r="P15" s="395">
        <v>1</v>
      </c>
      <c r="Q15" s="395">
        <v>0</v>
      </c>
      <c r="R15" s="395">
        <v>0</v>
      </c>
      <c r="S15" s="395">
        <v>0</v>
      </c>
      <c r="T15" s="398"/>
      <c r="U15" s="398"/>
      <c r="V15" s="395">
        <v>0</v>
      </c>
      <c r="W15" s="398"/>
      <c r="X15" s="463"/>
    </row>
    <row r="16" spans="1:25" ht="15" customHeight="1" x14ac:dyDescent="0.15">
      <c r="A16" s="601"/>
      <c r="B16" s="603"/>
      <c r="C16" s="394" t="s">
        <v>367</v>
      </c>
      <c r="D16" s="395">
        <v>5</v>
      </c>
      <c r="E16" s="395">
        <v>4</v>
      </c>
      <c r="F16" s="395">
        <v>1</v>
      </c>
      <c r="G16" s="395">
        <v>0</v>
      </c>
      <c r="H16" s="398"/>
      <c r="I16" s="398"/>
      <c r="J16" s="395">
        <v>0</v>
      </c>
      <c r="K16" s="398"/>
      <c r="L16" s="398"/>
      <c r="M16" s="395">
        <v>0</v>
      </c>
      <c r="N16" s="398"/>
      <c r="O16" s="398"/>
      <c r="P16" s="395">
        <v>5</v>
      </c>
      <c r="Q16" s="395">
        <v>4</v>
      </c>
      <c r="R16" s="395">
        <v>1</v>
      </c>
      <c r="S16" s="395">
        <v>0</v>
      </c>
      <c r="T16" s="398"/>
      <c r="U16" s="398"/>
      <c r="V16" s="395">
        <v>0</v>
      </c>
      <c r="W16" s="398"/>
      <c r="X16" s="463"/>
    </row>
    <row r="17" spans="1:24" ht="15" customHeight="1" x14ac:dyDescent="0.15">
      <c r="A17" s="601"/>
      <c r="B17" s="603"/>
      <c r="C17" s="394" t="s">
        <v>368</v>
      </c>
      <c r="D17" s="395">
        <v>5</v>
      </c>
      <c r="E17" s="395">
        <v>5</v>
      </c>
      <c r="F17" s="395">
        <v>1</v>
      </c>
      <c r="G17" s="395">
        <v>0</v>
      </c>
      <c r="H17" s="398"/>
      <c r="I17" s="398"/>
      <c r="J17" s="395">
        <v>3</v>
      </c>
      <c r="K17" s="395">
        <v>3</v>
      </c>
      <c r="L17" s="395">
        <v>0</v>
      </c>
      <c r="M17" s="395">
        <v>0</v>
      </c>
      <c r="N17" s="398"/>
      <c r="O17" s="398"/>
      <c r="P17" s="395">
        <v>1</v>
      </c>
      <c r="Q17" s="395">
        <v>1</v>
      </c>
      <c r="R17" s="395">
        <v>1</v>
      </c>
      <c r="S17" s="395">
        <v>0</v>
      </c>
      <c r="T17" s="398"/>
      <c r="U17" s="398"/>
      <c r="V17" s="395">
        <v>1</v>
      </c>
      <c r="W17" s="395">
        <v>1</v>
      </c>
      <c r="X17" s="472">
        <v>0</v>
      </c>
    </row>
    <row r="18" spans="1:24" ht="15" customHeight="1" x14ac:dyDescent="0.15">
      <c r="A18" s="601"/>
      <c r="B18" s="603"/>
      <c r="C18" s="394" t="s">
        <v>369</v>
      </c>
      <c r="D18" s="395">
        <v>5</v>
      </c>
      <c r="E18" s="395">
        <v>5</v>
      </c>
      <c r="F18" s="395">
        <v>1</v>
      </c>
      <c r="G18" s="395">
        <v>0</v>
      </c>
      <c r="H18" s="398"/>
      <c r="I18" s="398"/>
      <c r="J18" s="395">
        <v>4</v>
      </c>
      <c r="K18" s="395">
        <v>4</v>
      </c>
      <c r="L18" s="395">
        <v>1</v>
      </c>
      <c r="M18" s="395">
        <v>0</v>
      </c>
      <c r="N18" s="398"/>
      <c r="O18" s="398"/>
      <c r="P18" s="395">
        <v>1</v>
      </c>
      <c r="Q18" s="395">
        <v>1</v>
      </c>
      <c r="R18" s="395">
        <v>0</v>
      </c>
      <c r="S18" s="395">
        <v>0</v>
      </c>
      <c r="T18" s="398"/>
      <c r="U18" s="398"/>
      <c r="V18" s="395">
        <v>0</v>
      </c>
      <c r="W18" s="398"/>
      <c r="X18" s="463"/>
    </row>
    <row r="19" spans="1:24" ht="15" customHeight="1" x14ac:dyDescent="0.15">
      <c r="A19" s="601"/>
      <c r="B19" s="603"/>
      <c r="C19" s="394" t="s">
        <v>370</v>
      </c>
      <c r="D19" s="395">
        <v>5</v>
      </c>
      <c r="E19" s="395">
        <v>5</v>
      </c>
      <c r="F19" s="395">
        <v>3</v>
      </c>
      <c r="G19" s="395">
        <v>0</v>
      </c>
      <c r="H19" s="398"/>
      <c r="I19" s="398"/>
      <c r="J19" s="395">
        <v>0</v>
      </c>
      <c r="K19" s="398"/>
      <c r="L19" s="398"/>
      <c r="M19" s="395">
        <v>0</v>
      </c>
      <c r="N19" s="398"/>
      <c r="O19" s="398"/>
      <c r="P19" s="395">
        <v>4</v>
      </c>
      <c r="Q19" s="395">
        <v>4</v>
      </c>
      <c r="R19" s="395">
        <v>3</v>
      </c>
      <c r="S19" s="395">
        <v>0</v>
      </c>
      <c r="T19" s="398"/>
      <c r="U19" s="398"/>
      <c r="V19" s="395">
        <v>1</v>
      </c>
      <c r="W19" s="395">
        <v>1</v>
      </c>
      <c r="X19" s="472">
        <v>0</v>
      </c>
    </row>
    <row r="20" spans="1:24" ht="15" customHeight="1" x14ac:dyDescent="0.15">
      <c r="A20" s="601"/>
      <c r="B20" s="603"/>
      <c r="C20" s="394" t="s">
        <v>371</v>
      </c>
      <c r="D20" s="395">
        <v>5</v>
      </c>
      <c r="E20" s="395">
        <v>5</v>
      </c>
      <c r="F20" s="395">
        <v>1</v>
      </c>
      <c r="G20" s="395">
        <v>0</v>
      </c>
      <c r="H20" s="398"/>
      <c r="I20" s="398"/>
      <c r="J20" s="395">
        <v>4</v>
      </c>
      <c r="K20" s="395">
        <v>4</v>
      </c>
      <c r="L20" s="395">
        <v>1</v>
      </c>
      <c r="M20" s="395">
        <v>0</v>
      </c>
      <c r="N20" s="398"/>
      <c r="O20" s="398"/>
      <c r="P20" s="395">
        <v>0</v>
      </c>
      <c r="Q20" s="398"/>
      <c r="R20" s="398"/>
      <c r="S20" s="395">
        <v>0</v>
      </c>
      <c r="T20" s="398"/>
      <c r="U20" s="398"/>
      <c r="V20" s="395">
        <v>1</v>
      </c>
      <c r="W20" s="395">
        <v>1</v>
      </c>
      <c r="X20" s="472">
        <v>0</v>
      </c>
    </row>
    <row r="21" spans="1:24" ht="15" customHeight="1" x14ac:dyDescent="0.15">
      <c r="A21" s="601"/>
      <c r="B21" s="603"/>
      <c r="C21" s="394" t="s">
        <v>372</v>
      </c>
      <c r="D21" s="395">
        <v>5</v>
      </c>
      <c r="E21" s="395">
        <v>5</v>
      </c>
      <c r="F21" s="395">
        <v>1</v>
      </c>
      <c r="G21" s="395">
        <v>0</v>
      </c>
      <c r="H21" s="398"/>
      <c r="I21" s="398"/>
      <c r="J21" s="395">
        <v>3</v>
      </c>
      <c r="K21" s="395">
        <v>3</v>
      </c>
      <c r="L21" s="395">
        <v>0</v>
      </c>
      <c r="M21" s="395">
        <v>0</v>
      </c>
      <c r="N21" s="398"/>
      <c r="O21" s="398"/>
      <c r="P21" s="395">
        <v>2</v>
      </c>
      <c r="Q21" s="395">
        <v>2</v>
      </c>
      <c r="R21" s="395">
        <v>1</v>
      </c>
      <c r="S21" s="395">
        <v>0</v>
      </c>
      <c r="T21" s="398"/>
      <c r="U21" s="398"/>
      <c r="V21" s="395">
        <v>0</v>
      </c>
      <c r="W21" s="398"/>
      <c r="X21" s="463"/>
    </row>
    <row r="22" spans="1:24" ht="15" customHeight="1" x14ac:dyDescent="0.15">
      <c r="A22" s="601"/>
      <c r="B22" s="603"/>
      <c r="C22" s="394" t="s">
        <v>373</v>
      </c>
      <c r="D22" s="395">
        <v>5</v>
      </c>
      <c r="E22" s="395">
        <v>5</v>
      </c>
      <c r="F22" s="395">
        <v>1</v>
      </c>
      <c r="G22" s="395">
        <v>0</v>
      </c>
      <c r="H22" s="398"/>
      <c r="I22" s="398"/>
      <c r="J22" s="395">
        <v>0</v>
      </c>
      <c r="K22" s="398"/>
      <c r="L22" s="398"/>
      <c r="M22" s="395">
        <v>0</v>
      </c>
      <c r="N22" s="398"/>
      <c r="O22" s="398"/>
      <c r="P22" s="395">
        <v>5</v>
      </c>
      <c r="Q22" s="395">
        <v>5</v>
      </c>
      <c r="R22" s="395">
        <v>1</v>
      </c>
      <c r="S22" s="395">
        <v>0</v>
      </c>
      <c r="T22" s="398"/>
      <c r="U22" s="398"/>
      <c r="V22" s="395">
        <v>0</v>
      </c>
      <c r="W22" s="398"/>
      <c r="X22" s="463"/>
    </row>
    <row r="23" spans="1:24" ht="15" customHeight="1" x14ac:dyDescent="0.15">
      <c r="A23" s="601"/>
      <c r="B23" s="603"/>
      <c r="C23" s="394" t="s">
        <v>374</v>
      </c>
      <c r="D23" s="395">
        <v>5</v>
      </c>
      <c r="E23" s="395">
        <v>4</v>
      </c>
      <c r="F23" s="395">
        <v>1</v>
      </c>
      <c r="G23" s="395">
        <v>0</v>
      </c>
      <c r="H23" s="398"/>
      <c r="I23" s="398"/>
      <c r="J23" s="395">
        <v>2</v>
      </c>
      <c r="K23" s="395">
        <v>2</v>
      </c>
      <c r="L23" s="395">
        <v>1</v>
      </c>
      <c r="M23" s="395">
        <v>0</v>
      </c>
      <c r="N23" s="398"/>
      <c r="O23" s="398"/>
      <c r="P23" s="395">
        <v>3</v>
      </c>
      <c r="Q23" s="395">
        <v>2</v>
      </c>
      <c r="R23" s="395">
        <v>0</v>
      </c>
      <c r="S23" s="395">
        <v>0</v>
      </c>
      <c r="T23" s="398"/>
      <c r="U23" s="398"/>
      <c r="V23" s="395">
        <v>0</v>
      </c>
      <c r="W23" s="398"/>
      <c r="X23" s="463"/>
    </row>
    <row r="24" spans="1:24" ht="15" customHeight="1" x14ac:dyDescent="0.15">
      <c r="A24" s="601"/>
      <c r="B24" s="603"/>
      <c r="C24" s="394" t="s">
        <v>375</v>
      </c>
      <c r="D24" s="395">
        <v>5</v>
      </c>
      <c r="E24" s="395">
        <v>4</v>
      </c>
      <c r="F24" s="395">
        <v>1</v>
      </c>
      <c r="G24" s="395">
        <v>0</v>
      </c>
      <c r="H24" s="398"/>
      <c r="I24" s="398"/>
      <c r="J24" s="395">
        <v>5</v>
      </c>
      <c r="K24" s="395">
        <v>4</v>
      </c>
      <c r="L24" s="395">
        <v>1</v>
      </c>
      <c r="M24" s="395">
        <v>0</v>
      </c>
      <c r="N24" s="398"/>
      <c r="O24" s="398"/>
      <c r="P24" s="395">
        <v>0</v>
      </c>
      <c r="Q24" s="398"/>
      <c r="R24" s="398"/>
      <c r="S24" s="395">
        <v>0</v>
      </c>
      <c r="T24" s="398"/>
      <c r="U24" s="398"/>
      <c r="V24" s="395">
        <v>0</v>
      </c>
      <c r="W24" s="398"/>
      <c r="X24" s="463"/>
    </row>
    <row r="25" spans="1:24" ht="15" customHeight="1" x14ac:dyDescent="0.15">
      <c r="A25" s="601"/>
      <c r="B25" s="603"/>
      <c r="C25" s="394" t="s">
        <v>376</v>
      </c>
      <c r="D25" s="395">
        <v>5</v>
      </c>
      <c r="E25" s="395">
        <v>5</v>
      </c>
      <c r="F25" s="395">
        <v>1</v>
      </c>
      <c r="G25" s="395">
        <v>0</v>
      </c>
      <c r="H25" s="398"/>
      <c r="I25" s="398"/>
      <c r="J25" s="395">
        <v>5</v>
      </c>
      <c r="K25" s="395">
        <v>5</v>
      </c>
      <c r="L25" s="395">
        <v>1</v>
      </c>
      <c r="M25" s="395">
        <v>0</v>
      </c>
      <c r="N25" s="398"/>
      <c r="O25" s="398"/>
      <c r="P25" s="395">
        <v>0</v>
      </c>
      <c r="Q25" s="398"/>
      <c r="R25" s="398"/>
      <c r="S25" s="395">
        <v>0</v>
      </c>
      <c r="T25" s="398"/>
      <c r="U25" s="398"/>
      <c r="V25" s="395">
        <v>0</v>
      </c>
      <c r="W25" s="398"/>
      <c r="X25" s="463"/>
    </row>
    <row r="26" spans="1:24" ht="15" customHeight="1" x14ac:dyDescent="0.15">
      <c r="A26" s="601"/>
      <c r="B26" s="603"/>
      <c r="C26" s="394" t="s">
        <v>377</v>
      </c>
      <c r="D26" s="395">
        <v>5</v>
      </c>
      <c r="E26" s="395">
        <v>5</v>
      </c>
      <c r="F26" s="395">
        <v>1</v>
      </c>
      <c r="G26" s="395">
        <v>0</v>
      </c>
      <c r="H26" s="398"/>
      <c r="I26" s="398"/>
      <c r="J26" s="395">
        <v>4</v>
      </c>
      <c r="K26" s="395">
        <v>4</v>
      </c>
      <c r="L26" s="395">
        <v>1</v>
      </c>
      <c r="M26" s="395">
        <v>0</v>
      </c>
      <c r="N26" s="398"/>
      <c r="O26" s="398"/>
      <c r="P26" s="395">
        <v>1</v>
      </c>
      <c r="Q26" s="395">
        <v>1</v>
      </c>
      <c r="R26" s="395">
        <v>0</v>
      </c>
      <c r="S26" s="395">
        <v>0</v>
      </c>
      <c r="T26" s="398"/>
      <c r="U26" s="398"/>
      <c r="V26" s="395">
        <v>0</v>
      </c>
      <c r="W26" s="398"/>
      <c r="X26" s="463"/>
    </row>
    <row r="27" spans="1:24" ht="15" customHeight="1" x14ac:dyDescent="0.15">
      <c r="A27" s="601"/>
      <c r="B27" s="603"/>
      <c r="C27" s="394" t="s">
        <v>378</v>
      </c>
      <c r="D27" s="395">
        <v>5</v>
      </c>
      <c r="E27" s="395">
        <v>5</v>
      </c>
      <c r="F27" s="395">
        <v>1</v>
      </c>
      <c r="G27" s="395">
        <v>0</v>
      </c>
      <c r="H27" s="398"/>
      <c r="I27" s="398"/>
      <c r="J27" s="395">
        <v>3</v>
      </c>
      <c r="K27" s="395">
        <v>3</v>
      </c>
      <c r="L27" s="395">
        <v>1</v>
      </c>
      <c r="M27" s="395">
        <v>0</v>
      </c>
      <c r="N27" s="398"/>
      <c r="O27" s="398"/>
      <c r="P27" s="395">
        <v>2</v>
      </c>
      <c r="Q27" s="395">
        <v>2</v>
      </c>
      <c r="R27" s="395">
        <v>0</v>
      </c>
      <c r="S27" s="395">
        <v>0</v>
      </c>
      <c r="T27" s="398"/>
      <c r="U27" s="398"/>
      <c r="V27" s="395">
        <v>0</v>
      </c>
      <c r="W27" s="398"/>
      <c r="X27" s="463"/>
    </row>
    <row r="28" spans="1:24" ht="15" customHeight="1" x14ac:dyDescent="0.15">
      <c r="A28" s="601"/>
      <c r="B28" s="603"/>
      <c r="C28" s="394" t="s">
        <v>379</v>
      </c>
      <c r="D28" s="395">
        <v>5</v>
      </c>
      <c r="E28" s="395">
        <v>5</v>
      </c>
      <c r="F28" s="395">
        <v>1</v>
      </c>
      <c r="G28" s="395">
        <v>0</v>
      </c>
      <c r="H28" s="398"/>
      <c r="I28" s="398"/>
      <c r="J28" s="395">
        <v>2</v>
      </c>
      <c r="K28" s="395">
        <v>2</v>
      </c>
      <c r="L28" s="395">
        <v>0</v>
      </c>
      <c r="M28" s="395">
        <v>0</v>
      </c>
      <c r="N28" s="398"/>
      <c r="O28" s="398"/>
      <c r="P28" s="395">
        <v>3</v>
      </c>
      <c r="Q28" s="395">
        <v>3</v>
      </c>
      <c r="R28" s="395">
        <v>1</v>
      </c>
      <c r="S28" s="395">
        <v>0</v>
      </c>
      <c r="T28" s="398"/>
      <c r="U28" s="398"/>
      <c r="V28" s="395">
        <v>0</v>
      </c>
      <c r="W28" s="398"/>
      <c r="X28" s="463"/>
    </row>
    <row r="29" spans="1:24" ht="15" customHeight="1" x14ac:dyDescent="0.15">
      <c r="A29" s="601"/>
      <c r="B29" s="603" t="s">
        <v>380</v>
      </c>
      <c r="C29" s="394" t="s">
        <v>57</v>
      </c>
      <c r="D29" s="395">
        <v>10</v>
      </c>
      <c r="E29" s="395">
        <v>0</v>
      </c>
      <c r="F29" s="395">
        <v>0</v>
      </c>
      <c r="G29" s="395">
        <v>0</v>
      </c>
      <c r="H29" s="398"/>
      <c r="I29" s="398"/>
      <c r="J29" s="395">
        <v>5</v>
      </c>
      <c r="K29" s="395">
        <v>0</v>
      </c>
      <c r="L29" s="395">
        <v>0</v>
      </c>
      <c r="M29" s="395">
        <v>0</v>
      </c>
      <c r="N29" s="398"/>
      <c r="O29" s="398"/>
      <c r="P29" s="395">
        <v>4</v>
      </c>
      <c r="Q29" s="395">
        <v>0</v>
      </c>
      <c r="R29" s="395">
        <v>0</v>
      </c>
      <c r="S29" s="395">
        <v>0</v>
      </c>
      <c r="T29" s="398"/>
      <c r="U29" s="398"/>
      <c r="V29" s="395">
        <v>1</v>
      </c>
      <c r="W29" s="395">
        <v>0</v>
      </c>
      <c r="X29" s="472">
        <v>0</v>
      </c>
    </row>
    <row r="30" spans="1:24" ht="15" customHeight="1" x14ac:dyDescent="0.15">
      <c r="A30" s="601"/>
      <c r="B30" s="603"/>
      <c r="C30" s="394" t="s">
        <v>381</v>
      </c>
      <c r="D30" s="395">
        <v>5</v>
      </c>
      <c r="E30" s="395">
        <v>0</v>
      </c>
      <c r="F30" s="395">
        <v>0</v>
      </c>
      <c r="G30" s="395">
        <v>0</v>
      </c>
      <c r="H30" s="398"/>
      <c r="I30" s="398"/>
      <c r="J30" s="395">
        <v>3</v>
      </c>
      <c r="K30" s="395">
        <v>0</v>
      </c>
      <c r="L30" s="395">
        <v>0</v>
      </c>
      <c r="M30" s="395">
        <v>0</v>
      </c>
      <c r="N30" s="398"/>
      <c r="O30" s="398"/>
      <c r="P30" s="395">
        <v>1</v>
      </c>
      <c r="Q30" s="395">
        <v>0</v>
      </c>
      <c r="R30" s="395">
        <v>0</v>
      </c>
      <c r="S30" s="395">
        <v>0</v>
      </c>
      <c r="T30" s="398"/>
      <c r="U30" s="398"/>
      <c r="V30" s="395">
        <v>1</v>
      </c>
      <c r="W30" s="395">
        <v>0</v>
      </c>
      <c r="X30" s="472">
        <v>0</v>
      </c>
    </row>
    <row r="31" spans="1:24" ht="15" customHeight="1" x14ac:dyDescent="0.15">
      <c r="A31" s="601"/>
      <c r="B31" s="603"/>
      <c r="C31" s="394" t="s">
        <v>382</v>
      </c>
      <c r="D31" s="395">
        <v>5</v>
      </c>
      <c r="E31" s="395">
        <v>0</v>
      </c>
      <c r="F31" s="395">
        <v>0</v>
      </c>
      <c r="G31" s="395">
        <v>0</v>
      </c>
      <c r="H31" s="398"/>
      <c r="I31" s="398"/>
      <c r="J31" s="395">
        <v>2</v>
      </c>
      <c r="K31" s="395">
        <v>0</v>
      </c>
      <c r="L31" s="395">
        <v>0</v>
      </c>
      <c r="M31" s="395">
        <v>0</v>
      </c>
      <c r="N31" s="398"/>
      <c r="O31" s="398"/>
      <c r="P31" s="395">
        <v>3</v>
      </c>
      <c r="Q31" s="395">
        <v>0</v>
      </c>
      <c r="R31" s="395">
        <v>0</v>
      </c>
      <c r="S31" s="395">
        <v>0</v>
      </c>
      <c r="T31" s="398"/>
      <c r="U31" s="398"/>
      <c r="V31" s="395">
        <v>0</v>
      </c>
      <c r="W31" s="398"/>
      <c r="X31" s="463"/>
    </row>
    <row r="32" spans="1:24" ht="15" customHeight="1" x14ac:dyDescent="0.15">
      <c r="A32" s="601"/>
      <c r="B32" s="603" t="s">
        <v>383</v>
      </c>
      <c r="C32" s="394" t="s">
        <v>57</v>
      </c>
      <c r="D32" s="395">
        <v>10</v>
      </c>
      <c r="E32" s="395">
        <v>0</v>
      </c>
      <c r="F32" s="395">
        <v>0</v>
      </c>
      <c r="G32" s="395">
        <v>0</v>
      </c>
      <c r="H32" s="398"/>
      <c r="I32" s="398"/>
      <c r="J32" s="395">
        <v>5</v>
      </c>
      <c r="K32" s="395">
        <v>0</v>
      </c>
      <c r="L32" s="395">
        <v>0</v>
      </c>
      <c r="M32" s="395">
        <v>1</v>
      </c>
      <c r="N32" s="395">
        <v>0</v>
      </c>
      <c r="O32" s="395">
        <v>0</v>
      </c>
      <c r="P32" s="395">
        <v>4</v>
      </c>
      <c r="Q32" s="395">
        <v>0</v>
      </c>
      <c r="R32" s="395">
        <v>0</v>
      </c>
      <c r="S32" s="395">
        <v>0</v>
      </c>
      <c r="T32" s="398"/>
      <c r="U32" s="398"/>
      <c r="V32" s="395">
        <v>0</v>
      </c>
      <c r="W32" s="398"/>
      <c r="X32" s="463"/>
    </row>
    <row r="33" spans="1:24" ht="15" customHeight="1" x14ac:dyDescent="0.15">
      <c r="A33" s="601"/>
      <c r="B33" s="603"/>
      <c r="C33" s="394" t="s">
        <v>384</v>
      </c>
      <c r="D33" s="395">
        <v>5</v>
      </c>
      <c r="E33" s="395">
        <v>0</v>
      </c>
      <c r="F33" s="395">
        <v>0</v>
      </c>
      <c r="G33" s="395">
        <v>0</v>
      </c>
      <c r="H33" s="398"/>
      <c r="I33" s="398"/>
      <c r="J33" s="395">
        <v>3</v>
      </c>
      <c r="K33" s="395">
        <v>0</v>
      </c>
      <c r="L33" s="395">
        <v>0</v>
      </c>
      <c r="M33" s="395">
        <v>1</v>
      </c>
      <c r="N33" s="395">
        <v>0</v>
      </c>
      <c r="O33" s="395">
        <v>0</v>
      </c>
      <c r="P33" s="395">
        <v>1</v>
      </c>
      <c r="Q33" s="395">
        <v>0</v>
      </c>
      <c r="R33" s="395">
        <v>0</v>
      </c>
      <c r="S33" s="395">
        <v>0</v>
      </c>
      <c r="T33" s="398"/>
      <c r="U33" s="398"/>
      <c r="V33" s="395">
        <v>0</v>
      </c>
      <c r="W33" s="398"/>
      <c r="X33" s="463"/>
    </row>
    <row r="34" spans="1:24" ht="15" customHeight="1" x14ac:dyDescent="0.15">
      <c r="A34" s="601"/>
      <c r="B34" s="603"/>
      <c r="C34" s="394" t="s">
        <v>385</v>
      </c>
      <c r="D34" s="395">
        <v>5</v>
      </c>
      <c r="E34" s="395">
        <v>0</v>
      </c>
      <c r="F34" s="395">
        <v>0</v>
      </c>
      <c r="G34" s="395">
        <v>0</v>
      </c>
      <c r="H34" s="398"/>
      <c r="I34" s="398"/>
      <c r="J34" s="395">
        <v>2</v>
      </c>
      <c r="K34" s="395">
        <v>0</v>
      </c>
      <c r="L34" s="395">
        <v>0</v>
      </c>
      <c r="M34" s="395">
        <v>0</v>
      </c>
      <c r="N34" s="398"/>
      <c r="O34" s="398"/>
      <c r="P34" s="395">
        <v>3</v>
      </c>
      <c r="Q34" s="395">
        <v>0</v>
      </c>
      <c r="R34" s="395">
        <v>0</v>
      </c>
      <c r="S34" s="395">
        <v>0</v>
      </c>
      <c r="T34" s="398"/>
      <c r="U34" s="398"/>
      <c r="V34" s="395">
        <v>0</v>
      </c>
      <c r="W34" s="398"/>
      <c r="X34" s="463"/>
    </row>
    <row r="35" spans="1:24" ht="15" customHeight="1" x14ac:dyDescent="0.15">
      <c r="A35" s="601"/>
      <c r="B35" s="603" t="s">
        <v>386</v>
      </c>
      <c r="C35" s="394" t="s">
        <v>57</v>
      </c>
      <c r="D35" s="395">
        <v>24</v>
      </c>
      <c r="E35" s="395">
        <v>19</v>
      </c>
      <c r="F35" s="395">
        <v>6</v>
      </c>
      <c r="G35" s="395">
        <v>0</v>
      </c>
      <c r="H35" s="398"/>
      <c r="I35" s="398"/>
      <c r="J35" s="395">
        <v>5</v>
      </c>
      <c r="K35" s="395">
        <v>3</v>
      </c>
      <c r="L35" s="395">
        <v>0</v>
      </c>
      <c r="M35" s="395">
        <v>6</v>
      </c>
      <c r="N35" s="395">
        <v>6</v>
      </c>
      <c r="O35" s="395">
        <v>3</v>
      </c>
      <c r="P35" s="395">
        <v>13</v>
      </c>
      <c r="Q35" s="395">
        <v>10</v>
      </c>
      <c r="R35" s="395">
        <v>3</v>
      </c>
      <c r="S35" s="395">
        <v>0</v>
      </c>
      <c r="T35" s="398"/>
      <c r="U35" s="398"/>
      <c r="V35" s="395">
        <v>0</v>
      </c>
      <c r="W35" s="398"/>
      <c r="X35" s="463"/>
    </row>
    <row r="36" spans="1:24" ht="15" customHeight="1" x14ac:dyDescent="0.15">
      <c r="A36" s="601"/>
      <c r="B36" s="603"/>
      <c r="C36" s="394" t="s">
        <v>387</v>
      </c>
      <c r="D36" s="395">
        <v>5</v>
      </c>
      <c r="E36" s="395">
        <v>2</v>
      </c>
      <c r="F36" s="395">
        <v>0</v>
      </c>
      <c r="G36" s="395">
        <v>0</v>
      </c>
      <c r="H36" s="398"/>
      <c r="I36" s="398"/>
      <c r="J36" s="395">
        <v>1</v>
      </c>
      <c r="K36" s="395">
        <v>0</v>
      </c>
      <c r="L36" s="395">
        <v>0</v>
      </c>
      <c r="M36" s="395">
        <v>0</v>
      </c>
      <c r="N36" s="398"/>
      <c r="O36" s="398"/>
      <c r="P36" s="395">
        <v>4</v>
      </c>
      <c r="Q36" s="395">
        <v>2</v>
      </c>
      <c r="R36" s="395">
        <v>0</v>
      </c>
      <c r="S36" s="395">
        <v>0</v>
      </c>
      <c r="T36" s="398"/>
      <c r="U36" s="398"/>
      <c r="V36" s="395">
        <v>0</v>
      </c>
      <c r="W36" s="398"/>
      <c r="X36" s="463"/>
    </row>
    <row r="37" spans="1:24" ht="15" customHeight="1" x14ac:dyDescent="0.15">
      <c r="A37" s="601"/>
      <c r="B37" s="603"/>
      <c r="C37" s="394" t="s">
        <v>388</v>
      </c>
      <c r="D37" s="395">
        <v>5</v>
      </c>
      <c r="E37" s="395">
        <v>5</v>
      </c>
      <c r="F37" s="395">
        <v>3</v>
      </c>
      <c r="G37" s="395">
        <v>0</v>
      </c>
      <c r="H37" s="398"/>
      <c r="I37" s="398"/>
      <c r="J37" s="395">
        <v>1</v>
      </c>
      <c r="K37" s="395">
        <v>1</v>
      </c>
      <c r="L37" s="395">
        <v>0</v>
      </c>
      <c r="M37" s="395">
        <v>4</v>
      </c>
      <c r="N37" s="395">
        <v>4</v>
      </c>
      <c r="O37" s="395">
        <v>3</v>
      </c>
      <c r="P37" s="395">
        <v>0</v>
      </c>
      <c r="Q37" s="398"/>
      <c r="R37" s="398"/>
      <c r="S37" s="395">
        <v>0</v>
      </c>
      <c r="T37" s="398"/>
      <c r="U37" s="398"/>
      <c r="V37" s="395">
        <v>0</v>
      </c>
      <c r="W37" s="398"/>
      <c r="X37" s="463"/>
    </row>
    <row r="38" spans="1:24" ht="15" customHeight="1" x14ac:dyDescent="0.15">
      <c r="A38" s="601"/>
      <c r="B38" s="603"/>
      <c r="C38" s="394" t="s">
        <v>389</v>
      </c>
      <c r="D38" s="395">
        <v>5</v>
      </c>
      <c r="E38" s="395">
        <v>5</v>
      </c>
      <c r="F38" s="395">
        <v>1</v>
      </c>
      <c r="G38" s="395">
        <v>0</v>
      </c>
      <c r="H38" s="398"/>
      <c r="I38" s="398"/>
      <c r="J38" s="395">
        <v>1</v>
      </c>
      <c r="K38" s="395">
        <v>1</v>
      </c>
      <c r="L38" s="395">
        <v>0</v>
      </c>
      <c r="M38" s="395">
        <v>1</v>
      </c>
      <c r="N38" s="395">
        <v>1</v>
      </c>
      <c r="O38" s="395">
        <v>0</v>
      </c>
      <c r="P38" s="395">
        <v>3</v>
      </c>
      <c r="Q38" s="395">
        <v>3</v>
      </c>
      <c r="R38" s="395">
        <v>1</v>
      </c>
      <c r="S38" s="395">
        <v>0</v>
      </c>
      <c r="T38" s="398"/>
      <c r="U38" s="398"/>
      <c r="V38" s="395">
        <v>0</v>
      </c>
      <c r="W38" s="398"/>
      <c r="X38" s="463"/>
    </row>
    <row r="39" spans="1:24" ht="15" customHeight="1" x14ac:dyDescent="0.15">
      <c r="A39" s="601"/>
      <c r="B39" s="603"/>
      <c r="C39" s="394" t="s">
        <v>390</v>
      </c>
      <c r="D39" s="395">
        <v>4</v>
      </c>
      <c r="E39" s="395">
        <v>2</v>
      </c>
      <c r="F39" s="395">
        <v>1</v>
      </c>
      <c r="G39" s="395">
        <v>0</v>
      </c>
      <c r="H39" s="398"/>
      <c r="I39" s="398"/>
      <c r="J39" s="395">
        <v>1</v>
      </c>
      <c r="K39" s="395">
        <v>0</v>
      </c>
      <c r="L39" s="395">
        <v>0</v>
      </c>
      <c r="M39" s="395">
        <v>0</v>
      </c>
      <c r="N39" s="398"/>
      <c r="O39" s="398"/>
      <c r="P39" s="395">
        <v>3</v>
      </c>
      <c r="Q39" s="395">
        <v>2</v>
      </c>
      <c r="R39" s="395">
        <v>1</v>
      </c>
      <c r="S39" s="395">
        <v>0</v>
      </c>
      <c r="T39" s="398"/>
      <c r="U39" s="398"/>
      <c r="V39" s="395">
        <v>0</v>
      </c>
      <c r="W39" s="398"/>
      <c r="X39" s="463"/>
    </row>
    <row r="40" spans="1:24" ht="15" customHeight="1" x14ac:dyDescent="0.15">
      <c r="A40" s="601"/>
      <c r="B40" s="603"/>
      <c r="C40" s="394" t="s">
        <v>391</v>
      </c>
      <c r="D40" s="395">
        <v>5</v>
      </c>
      <c r="E40" s="395">
        <v>5</v>
      </c>
      <c r="F40" s="395">
        <v>1</v>
      </c>
      <c r="G40" s="395">
        <v>0</v>
      </c>
      <c r="H40" s="398"/>
      <c r="I40" s="398"/>
      <c r="J40" s="395">
        <v>1</v>
      </c>
      <c r="K40" s="395">
        <v>1</v>
      </c>
      <c r="L40" s="395">
        <v>0</v>
      </c>
      <c r="M40" s="395">
        <v>1</v>
      </c>
      <c r="N40" s="395">
        <v>1</v>
      </c>
      <c r="O40" s="395">
        <v>0</v>
      </c>
      <c r="P40" s="395">
        <v>3</v>
      </c>
      <c r="Q40" s="395">
        <v>3</v>
      </c>
      <c r="R40" s="395">
        <v>1</v>
      </c>
      <c r="S40" s="395">
        <v>0</v>
      </c>
      <c r="T40" s="398"/>
      <c r="U40" s="398"/>
      <c r="V40" s="395">
        <v>0</v>
      </c>
      <c r="W40" s="398"/>
      <c r="X40" s="463"/>
    </row>
    <row r="41" spans="1:24" ht="15" customHeight="1" x14ac:dyDescent="0.15">
      <c r="A41" s="601"/>
      <c r="B41" s="603" t="s">
        <v>392</v>
      </c>
      <c r="C41" s="394" t="s">
        <v>57</v>
      </c>
      <c r="D41" s="395">
        <v>5</v>
      </c>
      <c r="E41" s="395">
        <v>0</v>
      </c>
      <c r="F41" s="395">
        <v>0</v>
      </c>
      <c r="G41" s="395">
        <v>0</v>
      </c>
      <c r="H41" s="398"/>
      <c r="I41" s="398"/>
      <c r="J41" s="395">
        <v>0</v>
      </c>
      <c r="K41" s="398"/>
      <c r="L41" s="398"/>
      <c r="M41" s="395">
        <v>0</v>
      </c>
      <c r="N41" s="398"/>
      <c r="O41" s="398"/>
      <c r="P41" s="395">
        <v>5</v>
      </c>
      <c r="Q41" s="395">
        <v>0</v>
      </c>
      <c r="R41" s="395">
        <v>0</v>
      </c>
      <c r="S41" s="395">
        <v>0</v>
      </c>
      <c r="T41" s="398"/>
      <c r="U41" s="398"/>
      <c r="V41" s="395">
        <v>0</v>
      </c>
      <c r="W41" s="398"/>
      <c r="X41" s="463"/>
    </row>
    <row r="42" spans="1:24" ht="15" customHeight="1" x14ac:dyDescent="0.15">
      <c r="A42" s="601"/>
      <c r="B42" s="603"/>
      <c r="C42" s="394" t="s">
        <v>393</v>
      </c>
      <c r="D42" s="395">
        <v>5</v>
      </c>
      <c r="E42" s="395">
        <v>0</v>
      </c>
      <c r="F42" s="395">
        <v>0</v>
      </c>
      <c r="G42" s="395">
        <v>0</v>
      </c>
      <c r="H42" s="398"/>
      <c r="I42" s="398"/>
      <c r="J42" s="395">
        <v>0</v>
      </c>
      <c r="K42" s="398"/>
      <c r="L42" s="398"/>
      <c r="M42" s="395">
        <v>0</v>
      </c>
      <c r="N42" s="398"/>
      <c r="O42" s="398"/>
      <c r="P42" s="395">
        <v>5</v>
      </c>
      <c r="Q42" s="395">
        <v>0</v>
      </c>
      <c r="R42" s="395">
        <v>0</v>
      </c>
      <c r="S42" s="395">
        <v>0</v>
      </c>
      <c r="T42" s="398"/>
      <c r="U42" s="398"/>
      <c r="V42" s="395">
        <v>0</v>
      </c>
      <c r="W42" s="398"/>
      <c r="X42" s="463"/>
    </row>
    <row r="43" spans="1:24" ht="15" customHeight="1" x14ac:dyDescent="0.15">
      <c r="A43" s="601"/>
      <c r="B43" s="603" t="s">
        <v>394</v>
      </c>
      <c r="C43" s="394" t="s">
        <v>57</v>
      </c>
      <c r="D43" s="395">
        <v>25</v>
      </c>
      <c r="E43" s="395">
        <v>0</v>
      </c>
      <c r="F43" s="395">
        <v>0</v>
      </c>
      <c r="G43" s="395">
        <v>0</v>
      </c>
      <c r="H43" s="398"/>
      <c r="I43" s="398"/>
      <c r="J43" s="395">
        <v>3</v>
      </c>
      <c r="K43" s="395">
        <v>0</v>
      </c>
      <c r="L43" s="395">
        <v>0</v>
      </c>
      <c r="M43" s="395">
        <v>0</v>
      </c>
      <c r="N43" s="398"/>
      <c r="O43" s="398"/>
      <c r="P43" s="395">
        <v>21</v>
      </c>
      <c r="Q43" s="395">
        <v>0</v>
      </c>
      <c r="R43" s="395">
        <v>0</v>
      </c>
      <c r="S43" s="395">
        <v>0</v>
      </c>
      <c r="T43" s="398"/>
      <c r="U43" s="398"/>
      <c r="V43" s="395">
        <v>1</v>
      </c>
      <c r="W43" s="395">
        <v>0</v>
      </c>
      <c r="X43" s="472">
        <v>0</v>
      </c>
    </row>
    <row r="44" spans="1:24" ht="15" customHeight="1" x14ac:dyDescent="0.15">
      <c r="A44" s="601"/>
      <c r="B44" s="603"/>
      <c r="C44" s="394" t="s">
        <v>395</v>
      </c>
      <c r="D44" s="395">
        <v>5</v>
      </c>
      <c r="E44" s="395">
        <v>0</v>
      </c>
      <c r="F44" s="395">
        <v>0</v>
      </c>
      <c r="G44" s="395">
        <v>0</v>
      </c>
      <c r="H44" s="398"/>
      <c r="I44" s="398"/>
      <c r="J44" s="395">
        <v>1</v>
      </c>
      <c r="K44" s="395">
        <v>0</v>
      </c>
      <c r="L44" s="395">
        <v>0</v>
      </c>
      <c r="M44" s="395">
        <v>0</v>
      </c>
      <c r="N44" s="398"/>
      <c r="O44" s="398"/>
      <c r="P44" s="395">
        <v>4</v>
      </c>
      <c r="Q44" s="395">
        <v>0</v>
      </c>
      <c r="R44" s="395">
        <v>0</v>
      </c>
      <c r="S44" s="395">
        <v>0</v>
      </c>
      <c r="T44" s="398"/>
      <c r="U44" s="398"/>
      <c r="V44" s="395">
        <v>0</v>
      </c>
      <c r="W44" s="398"/>
      <c r="X44" s="463"/>
    </row>
    <row r="45" spans="1:24" ht="15" customHeight="1" x14ac:dyDescent="0.15">
      <c r="A45" s="601"/>
      <c r="B45" s="603"/>
      <c r="C45" s="394" t="s">
        <v>396</v>
      </c>
      <c r="D45" s="395">
        <v>5</v>
      </c>
      <c r="E45" s="395">
        <v>0</v>
      </c>
      <c r="F45" s="395">
        <v>0</v>
      </c>
      <c r="G45" s="395">
        <v>0</v>
      </c>
      <c r="H45" s="398"/>
      <c r="I45" s="398"/>
      <c r="J45" s="395">
        <v>0</v>
      </c>
      <c r="K45" s="398"/>
      <c r="L45" s="398"/>
      <c r="M45" s="395">
        <v>0</v>
      </c>
      <c r="N45" s="398"/>
      <c r="O45" s="398"/>
      <c r="P45" s="395">
        <v>5</v>
      </c>
      <c r="Q45" s="395">
        <v>0</v>
      </c>
      <c r="R45" s="395">
        <v>0</v>
      </c>
      <c r="S45" s="395">
        <v>0</v>
      </c>
      <c r="T45" s="398"/>
      <c r="U45" s="398"/>
      <c r="V45" s="395">
        <v>0</v>
      </c>
      <c r="W45" s="398"/>
      <c r="X45" s="463"/>
    </row>
    <row r="46" spans="1:24" ht="15" customHeight="1" x14ac:dyDescent="0.15">
      <c r="A46" s="601"/>
      <c r="B46" s="603"/>
      <c r="C46" s="394" t="s">
        <v>397</v>
      </c>
      <c r="D46" s="395">
        <v>5</v>
      </c>
      <c r="E46" s="395">
        <v>0</v>
      </c>
      <c r="F46" s="395">
        <v>0</v>
      </c>
      <c r="G46" s="395">
        <v>0</v>
      </c>
      <c r="H46" s="398"/>
      <c r="I46" s="398"/>
      <c r="J46" s="395">
        <v>2</v>
      </c>
      <c r="K46" s="395">
        <v>0</v>
      </c>
      <c r="L46" s="395">
        <v>0</v>
      </c>
      <c r="M46" s="395">
        <v>0</v>
      </c>
      <c r="N46" s="398"/>
      <c r="O46" s="398"/>
      <c r="P46" s="395">
        <v>3</v>
      </c>
      <c r="Q46" s="395">
        <v>0</v>
      </c>
      <c r="R46" s="395">
        <v>0</v>
      </c>
      <c r="S46" s="395">
        <v>0</v>
      </c>
      <c r="T46" s="398"/>
      <c r="U46" s="398"/>
      <c r="V46" s="395">
        <v>0</v>
      </c>
      <c r="W46" s="398"/>
      <c r="X46" s="463"/>
    </row>
    <row r="47" spans="1:24" ht="15" customHeight="1" x14ac:dyDescent="0.15">
      <c r="A47" s="601"/>
      <c r="B47" s="603"/>
      <c r="C47" s="394" t="s">
        <v>398</v>
      </c>
      <c r="D47" s="395">
        <v>5</v>
      </c>
      <c r="E47" s="395">
        <v>0</v>
      </c>
      <c r="F47" s="395">
        <v>0</v>
      </c>
      <c r="G47" s="395">
        <v>0</v>
      </c>
      <c r="H47" s="398"/>
      <c r="I47" s="398"/>
      <c r="J47" s="395">
        <v>0</v>
      </c>
      <c r="K47" s="398"/>
      <c r="L47" s="398"/>
      <c r="M47" s="395">
        <v>0</v>
      </c>
      <c r="N47" s="398"/>
      <c r="O47" s="398"/>
      <c r="P47" s="395">
        <v>4</v>
      </c>
      <c r="Q47" s="395">
        <v>0</v>
      </c>
      <c r="R47" s="395">
        <v>0</v>
      </c>
      <c r="S47" s="395">
        <v>0</v>
      </c>
      <c r="T47" s="398"/>
      <c r="U47" s="398"/>
      <c r="V47" s="395">
        <v>1</v>
      </c>
      <c r="W47" s="395">
        <v>0</v>
      </c>
      <c r="X47" s="472">
        <v>0</v>
      </c>
    </row>
    <row r="48" spans="1:24" ht="15" customHeight="1" x14ac:dyDescent="0.15">
      <c r="A48" s="601"/>
      <c r="B48" s="603"/>
      <c r="C48" s="394" t="s">
        <v>399</v>
      </c>
      <c r="D48" s="395">
        <v>5</v>
      </c>
      <c r="E48" s="395">
        <v>0</v>
      </c>
      <c r="F48" s="395">
        <v>0</v>
      </c>
      <c r="G48" s="395">
        <v>0</v>
      </c>
      <c r="H48" s="398"/>
      <c r="I48" s="398"/>
      <c r="J48" s="395">
        <v>0</v>
      </c>
      <c r="K48" s="398"/>
      <c r="L48" s="398"/>
      <c r="M48" s="395">
        <v>0</v>
      </c>
      <c r="N48" s="398"/>
      <c r="O48" s="398"/>
      <c r="P48" s="395">
        <v>5</v>
      </c>
      <c r="Q48" s="395">
        <v>0</v>
      </c>
      <c r="R48" s="395">
        <v>0</v>
      </c>
      <c r="S48" s="395">
        <v>0</v>
      </c>
      <c r="T48" s="398"/>
      <c r="U48" s="398"/>
      <c r="V48" s="395">
        <v>0</v>
      </c>
      <c r="W48" s="398"/>
      <c r="X48" s="463"/>
    </row>
    <row r="49" spans="1:24" ht="15" customHeight="1" x14ac:dyDescent="0.15">
      <c r="A49" s="601"/>
      <c r="B49" s="603" t="s">
        <v>400</v>
      </c>
      <c r="C49" s="394" t="s">
        <v>57</v>
      </c>
      <c r="D49" s="395">
        <v>70</v>
      </c>
      <c r="E49" s="395">
        <v>55</v>
      </c>
      <c r="F49" s="395">
        <v>16</v>
      </c>
      <c r="G49" s="395">
        <v>2.0000000000000004</v>
      </c>
      <c r="H49" s="395">
        <v>1</v>
      </c>
      <c r="I49" s="395">
        <v>0</v>
      </c>
      <c r="J49" s="395">
        <v>37</v>
      </c>
      <c r="K49" s="395">
        <v>30.999999999999996</v>
      </c>
      <c r="L49" s="395">
        <v>7</v>
      </c>
      <c r="M49" s="395">
        <v>1</v>
      </c>
      <c r="N49" s="395">
        <v>1</v>
      </c>
      <c r="O49" s="395">
        <v>0</v>
      </c>
      <c r="P49" s="395">
        <v>28</v>
      </c>
      <c r="Q49" s="395">
        <v>20</v>
      </c>
      <c r="R49" s="395">
        <v>9</v>
      </c>
      <c r="S49" s="395">
        <v>0</v>
      </c>
      <c r="T49" s="398"/>
      <c r="U49" s="398"/>
      <c r="V49" s="395">
        <v>2</v>
      </c>
      <c r="W49" s="395">
        <v>2</v>
      </c>
      <c r="X49" s="472">
        <v>0</v>
      </c>
    </row>
    <row r="50" spans="1:24" ht="15" customHeight="1" x14ac:dyDescent="0.15">
      <c r="A50" s="601"/>
      <c r="B50" s="603"/>
      <c r="C50" s="394" t="s">
        <v>401</v>
      </c>
      <c r="D50" s="395">
        <v>5</v>
      </c>
      <c r="E50" s="395">
        <v>4</v>
      </c>
      <c r="F50" s="395">
        <v>1</v>
      </c>
      <c r="G50" s="395">
        <v>0</v>
      </c>
      <c r="H50" s="398"/>
      <c r="I50" s="398"/>
      <c r="J50" s="395">
        <v>2</v>
      </c>
      <c r="K50" s="395">
        <v>2</v>
      </c>
      <c r="L50" s="395">
        <v>1</v>
      </c>
      <c r="M50" s="395">
        <v>0</v>
      </c>
      <c r="N50" s="398"/>
      <c r="O50" s="398"/>
      <c r="P50" s="395">
        <v>3</v>
      </c>
      <c r="Q50" s="395">
        <v>2</v>
      </c>
      <c r="R50" s="395">
        <v>0</v>
      </c>
      <c r="S50" s="395">
        <v>0</v>
      </c>
      <c r="T50" s="398"/>
      <c r="U50" s="398"/>
      <c r="V50" s="395">
        <v>0</v>
      </c>
      <c r="W50" s="398"/>
      <c r="X50" s="463"/>
    </row>
    <row r="51" spans="1:24" ht="15" customHeight="1" x14ac:dyDescent="0.15">
      <c r="A51" s="601"/>
      <c r="B51" s="603"/>
      <c r="C51" s="394" t="s">
        <v>402</v>
      </c>
      <c r="D51" s="395">
        <v>5</v>
      </c>
      <c r="E51" s="395">
        <v>4</v>
      </c>
      <c r="F51" s="395">
        <v>1</v>
      </c>
      <c r="G51" s="395">
        <v>0</v>
      </c>
      <c r="H51" s="398"/>
      <c r="I51" s="398"/>
      <c r="J51" s="395">
        <v>1</v>
      </c>
      <c r="K51" s="395">
        <v>1</v>
      </c>
      <c r="L51" s="395">
        <v>0</v>
      </c>
      <c r="M51" s="395">
        <v>1</v>
      </c>
      <c r="N51" s="395">
        <v>1</v>
      </c>
      <c r="O51" s="395">
        <v>0</v>
      </c>
      <c r="P51" s="395">
        <v>3</v>
      </c>
      <c r="Q51" s="395">
        <v>2</v>
      </c>
      <c r="R51" s="395">
        <v>1</v>
      </c>
      <c r="S51" s="395">
        <v>0</v>
      </c>
      <c r="T51" s="398"/>
      <c r="U51" s="398"/>
      <c r="V51" s="395">
        <v>0</v>
      </c>
      <c r="W51" s="398"/>
      <c r="X51" s="463"/>
    </row>
    <row r="52" spans="1:24" ht="15" customHeight="1" x14ac:dyDescent="0.15">
      <c r="A52" s="601"/>
      <c r="B52" s="603"/>
      <c r="C52" s="394" t="s">
        <v>403</v>
      </c>
      <c r="D52" s="395">
        <v>5</v>
      </c>
      <c r="E52" s="395">
        <v>4</v>
      </c>
      <c r="F52" s="395">
        <v>1</v>
      </c>
      <c r="G52" s="395">
        <v>1</v>
      </c>
      <c r="H52" s="395">
        <v>1</v>
      </c>
      <c r="I52" s="395">
        <v>0</v>
      </c>
      <c r="J52" s="395">
        <v>3</v>
      </c>
      <c r="K52" s="395">
        <v>3</v>
      </c>
      <c r="L52" s="395">
        <v>1</v>
      </c>
      <c r="M52" s="395">
        <v>0</v>
      </c>
      <c r="N52" s="398"/>
      <c r="O52" s="398"/>
      <c r="P52" s="395">
        <v>1</v>
      </c>
      <c r="Q52" s="395">
        <v>0</v>
      </c>
      <c r="R52" s="395">
        <v>0</v>
      </c>
      <c r="S52" s="395">
        <v>0</v>
      </c>
      <c r="T52" s="398"/>
      <c r="U52" s="398"/>
      <c r="V52" s="395">
        <v>0</v>
      </c>
      <c r="W52" s="398"/>
      <c r="X52" s="463"/>
    </row>
    <row r="53" spans="1:24" ht="15" customHeight="1" x14ac:dyDescent="0.15">
      <c r="A53" s="601"/>
      <c r="B53" s="603"/>
      <c r="C53" s="394" t="s">
        <v>404</v>
      </c>
      <c r="D53" s="395">
        <v>5</v>
      </c>
      <c r="E53" s="395">
        <v>2</v>
      </c>
      <c r="F53" s="395">
        <v>0</v>
      </c>
      <c r="G53" s="395">
        <v>1</v>
      </c>
      <c r="H53" s="395">
        <v>0</v>
      </c>
      <c r="I53" s="395">
        <v>0</v>
      </c>
      <c r="J53" s="395">
        <v>4</v>
      </c>
      <c r="K53" s="395">
        <v>2</v>
      </c>
      <c r="L53" s="395">
        <v>0</v>
      </c>
      <c r="M53" s="395">
        <v>0</v>
      </c>
      <c r="N53" s="398"/>
      <c r="O53" s="398"/>
      <c r="P53" s="395">
        <v>0</v>
      </c>
      <c r="Q53" s="398"/>
      <c r="R53" s="398"/>
      <c r="S53" s="395">
        <v>0</v>
      </c>
      <c r="T53" s="398"/>
      <c r="U53" s="398"/>
      <c r="V53" s="395">
        <v>0</v>
      </c>
      <c r="W53" s="398"/>
      <c r="X53" s="463"/>
    </row>
    <row r="54" spans="1:24" ht="15" customHeight="1" x14ac:dyDescent="0.15">
      <c r="A54" s="601"/>
      <c r="B54" s="603"/>
      <c r="C54" s="394" t="s">
        <v>405</v>
      </c>
      <c r="D54" s="395">
        <v>5</v>
      </c>
      <c r="E54" s="395">
        <v>2</v>
      </c>
      <c r="F54" s="395">
        <v>2</v>
      </c>
      <c r="G54" s="395">
        <v>0</v>
      </c>
      <c r="H54" s="398"/>
      <c r="I54" s="398"/>
      <c r="J54" s="395">
        <v>2</v>
      </c>
      <c r="K54" s="395">
        <v>0</v>
      </c>
      <c r="L54" s="395">
        <v>0</v>
      </c>
      <c r="M54" s="395">
        <v>0</v>
      </c>
      <c r="N54" s="398"/>
      <c r="O54" s="398"/>
      <c r="P54" s="395">
        <v>3</v>
      </c>
      <c r="Q54" s="395">
        <v>2</v>
      </c>
      <c r="R54" s="395">
        <v>2</v>
      </c>
      <c r="S54" s="395">
        <v>0</v>
      </c>
      <c r="T54" s="398"/>
      <c r="U54" s="398"/>
      <c r="V54" s="395">
        <v>0</v>
      </c>
      <c r="W54" s="398"/>
      <c r="X54" s="463"/>
    </row>
    <row r="55" spans="1:24" ht="15" customHeight="1" x14ac:dyDescent="0.15">
      <c r="A55" s="601"/>
      <c r="B55" s="603"/>
      <c r="C55" s="394" t="s">
        <v>406</v>
      </c>
      <c r="D55" s="395">
        <v>5</v>
      </c>
      <c r="E55" s="395">
        <v>5</v>
      </c>
      <c r="F55" s="395">
        <v>2</v>
      </c>
      <c r="G55" s="395">
        <v>0</v>
      </c>
      <c r="H55" s="398"/>
      <c r="I55" s="398"/>
      <c r="J55" s="395">
        <v>2</v>
      </c>
      <c r="K55" s="395">
        <v>2</v>
      </c>
      <c r="L55" s="395">
        <v>0</v>
      </c>
      <c r="M55" s="395">
        <v>0</v>
      </c>
      <c r="N55" s="398"/>
      <c r="O55" s="398"/>
      <c r="P55" s="395">
        <v>3</v>
      </c>
      <c r="Q55" s="395">
        <v>3</v>
      </c>
      <c r="R55" s="395">
        <v>2</v>
      </c>
      <c r="S55" s="395">
        <v>0</v>
      </c>
      <c r="T55" s="398"/>
      <c r="U55" s="398"/>
      <c r="V55" s="395">
        <v>0</v>
      </c>
      <c r="W55" s="398"/>
      <c r="X55" s="463"/>
    </row>
    <row r="56" spans="1:24" ht="15" customHeight="1" x14ac:dyDescent="0.15">
      <c r="A56" s="601"/>
      <c r="B56" s="603"/>
      <c r="C56" s="394" t="s">
        <v>407</v>
      </c>
      <c r="D56" s="395">
        <v>5</v>
      </c>
      <c r="E56" s="395">
        <v>4</v>
      </c>
      <c r="F56" s="395">
        <v>0</v>
      </c>
      <c r="G56" s="395">
        <v>0</v>
      </c>
      <c r="H56" s="398"/>
      <c r="I56" s="398"/>
      <c r="J56" s="395">
        <v>2</v>
      </c>
      <c r="K56" s="395">
        <v>2</v>
      </c>
      <c r="L56" s="395">
        <v>0</v>
      </c>
      <c r="M56" s="395">
        <v>0</v>
      </c>
      <c r="N56" s="398"/>
      <c r="O56" s="398"/>
      <c r="P56" s="395">
        <v>3</v>
      </c>
      <c r="Q56" s="395">
        <v>2</v>
      </c>
      <c r="R56" s="395">
        <v>0</v>
      </c>
      <c r="S56" s="395">
        <v>0</v>
      </c>
      <c r="T56" s="398"/>
      <c r="U56" s="398"/>
      <c r="V56" s="395">
        <v>0</v>
      </c>
      <c r="W56" s="398"/>
      <c r="X56" s="463"/>
    </row>
    <row r="57" spans="1:24" ht="15" customHeight="1" x14ac:dyDescent="0.15">
      <c r="A57" s="601"/>
      <c r="B57" s="603"/>
      <c r="C57" s="394" t="s">
        <v>408</v>
      </c>
      <c r="D57" s="395">
        <v>5</v>
      </c>
      <c r="E57" s="395">
        <v>5</v>
      </c>
      <c r="F57" s="395">
        <v>2</v>
      </c>
      <c r="G57" s="395">
        <v>0</v>
      </c>
      <c r="H57" s="398"/>
      <c r="I57" s="398"/>
      <c r="J57" s="395">
        <v>4</v>
      </c>
      <c r="K57" s="395">
        <v>4</v>
      </c>
      <c r="L57" s="395">
        <v>2</v>
      </c>
      <c r="M57" s="395">
        <v>0</v>
      </c>
      <c r="N57" s="398"/>
      <c r="O57" s="398"/>
      <c r="P57" s="395">
        <v>1</v>
      </c>
      <c r="Q57" s="395">
        <v>1</v>
      </c>
      <c r="R57" s="395">
        <v>0</v>
      </c>
      <c r="S57" s="395">
        <v>0</v>
      </c>
      <c r="T57" s="398"/>
      <c r="U57" s="398"/>
      <c r="V57" s="395">
        <v>0</v>
      </c>
      <c r="W57" s="398"/>
      <c r="X57" s="463"/>
    </row>
    <row r="58" spans="1:24" ht="15" customHeight="1" x14ac:dyDescent="0.15">
      <c r="A58" s="601"/>
      <c r="B58" s="603"/>
      <c r="C58" s="394" t="s">
        <v>409</v>
      </c>
      <c r="D58" s="395">
        <v>5</v>
      </c>
      <c r="E58" s="395">
        <v>4</v>
      </c>
      <c r="F58" s="395">
        <v>2</v>
      </c>
      <c r="G58" s="395">
        <v>0</v>
      </c>
      <c r="H58" s="398"/>
      <c r="I58" s="398"/>
      <c r="J58" s="395">
        <v>2</v>
      </c>
      <c r="K58" s="395">
        <v>2</v>
      </c>
      <c r="L58" s="395">
        <v>1</v>
      </c>
      <c r="M58" s="395">
        <v>0</v>
      </c>
      <c r="N58" s="398"/>
      <c r="O58" s="398"/>
      <c r="P58" s="395">
        <v>3</v>
      </c>
      <c r="Q58" s="395">
        <v>2</v>
      </c>
      <c r="R58" s="395">
        <v>1</v>
      </c>
      <c r="S58" s="395">
        <v>0</v>
      </c>
      <c r="T58" s="398"/>
      <c r="U58" s="398"/>
      <c r="V58" s="395">
        <v>0</v>
      </c>
      <c r="W58" s="398"/>
      <c r="X58" s="463"/>
    </row>
    <row r="59" spans="1:24" ht="15" customHeight="1" x14ac:dyDescent="0.15">
      <c r="A59" s="601"/>
      <c r="B59" s="603"/>
      <c r="C59" s="394" t="s">
        <v>410</v>
      </c>
      <c r="D59" s="395">
        <v>5</v>
      </c>
      <c r="E59" s="395">
        <v>4</v>
      </c>
      <c r="F59" s="395">
        <v>1</v>
      </c>
      <c r="G59" s="395">
        <v>0</v>
      </c>
      <c r="H59" s="398"/>
      <c r="I59" s="398"/>
      <c r="J59" s="395">
        <v>4</v>
      </c>
      <c r="K59" s="395">
        <v>4</v>
      </c>
      <c r="L59" s="395">
        <v>1</v>
      </c>
      <c r="M59" s="395">
        <v>0</v>
      </c>
      <c r="N59" s="398"/>
      <c r="O59" s="398"/>
      <c r="P59" s="395">
        <v>1</v>
      </c>
      <c r="Q59" s="395">
        <v>0</v>
      </c>
      <c r="R59" s="395">
        <v>0</v>
      </c>
      <c r="S59" s="395">
        <v>0</v>
      </c>
      <c r="T59" s="398"/>
      <c r="U59" s="398"/>
      <c r="V59" s="395">
        <v>0</v>
      </c>
      <c r="W59" s="398"/>
      <c r="X59" s="463"/>
    </row>
    <row r="60" spans="1:24" ht="15" customHeight="1" x14ac:dyDescent="0.15">
      <c r="A60" s="601"/>
      <c r="B60" s="603"/>
      <c r="C60" s="394" t="s">
        <v>411</v>
      </c>
      <c r="D60" s="395">
        <v>5</v>
      </c>
      <c r="E60" s="395">
        <v>4</v>
      </c>
      <c r="F60" s="395">
        <v>1</v>
      </c>
      <c r="G60" s="395">
        <v>0</v>
      </c>
      <c r="H60" s="398"/>
      <c r="I60" s="398"/>
      <c r="J60" s="395">
        <v>2</v>
      </c>
      <c r="K60" s="395">
        <v>2</v>
      </c>
      <c r="L60" s="395">
        <v>0</v>
      </c>
      <c r="M60" s="395">
        <v>0</v>
      </c>
      <c r="N60" s="398"/>
      <c r="O60" s="398"/>
      <c r="P60" s="395">
        <v>3</v>
      </c>
      <c r="Q60" s="395">
        <v>2</v>
      </c>
      <c r="R60" s="395">
        <v>1</v>
      </c>
      <c r="S60" s="395">
        <v>0</v>
      </c>
      <c r="T60" s="398"/>
      <c r="U60" s="398"/>
      <c r="V60" s="395">
        <v>0</v>
      </c>
      <c r="W60" s="398"/>
      <c r="X60" s="463"/>
    </row>
    <row r="61" spans="1:24" ht="15" customHeight="1" x14ac:dyDescent="0.15">
      <c r="A61" s="601"/>
      <c r="B61" s="603"/>
      <c r="C61" s="394" t="s">
        <v>412</v>
      </c>
      <c r="D61" s="395">
        <v>5</v>
      </c>
      <c r="E61" s="395">
        <v>4</v>
      </c>
      <c r="F61" s="395">
        <v>0</v>
      </c>
      <c r="G61" s="395">
        <v>0</v>
      </c>
      <c r="H61" s="398"/>
      <c r="I61" s="398"/>
      <c r="J61" s="395">
        <v>3</v>
      </c>
      <c r="K61" s="395">
        <v>2</v>
      </c>
      <c r="L61" s="395">
        <v>0</v>
      </c>
      <c r="M61" s="395">
        <v>0</v>
      </c>
      <c r="N61" s="398"/>
      <c r="O61" s="398"/>
      <c r="P61" s="395">
        <v>0</v>
      </c>
      <c r="Q61" s="398"/>
      <c r="R61" s="398"/>
      <c r="S61" s="395">
        <v>0</v>
      </c>
      <c r="T61" s="398"/>
      <c r="U61" s="398"/>
      <c r="V61" s="395">
        <v>2</v>
      </c>
      <c r="W61" s="395">
        <v>2</v>
      </c>
      <c r="X61" s="472">
        <v>0</v>
      </c>
    </row>
    <row r="62" spans="1:24" ht="15" customHeight="1" x14ac:dyDescent="0.15">
      <c r="A62" s="601"/>
      <c r="B62" s="603"/>
      <c r="C62" s="394" t="s">
        <v>413</v>
      </c>
      <c r="D62" s="395">
        <v>5</v>
      </c>
      <c r="E62" s="395">
        <v>5</v>
      </c>
      <c r="F62" s="395">
        <v>1</v>
      </c>
      <c r="G62" s="395">
        <v>0</v>
      </c>
      <c r="H62" s="398"/>
      <c r="I62" s="398"/>
      <c r="J62" s="395">
        <v>3</v>
      </c>
      <c r="K62" s="395">
        <v>3</v>
      </c>
      <c r="L62" s="395">
        <v>0</v>
      </c>
      <c r="M62" s="395">
        <v>0</v>
      </c>
      <c r="N62" s="398"/>
      <c r="O62" s="398"/>
      <c r="P62" s="395">
        <v>2</v>
      </c>
      <c r="Q62" s="395">
        <v>2</v>
      </c>
      <c r="R62" s="395">
        <v>1</v>
      </c>
      <c r="S62" s="395">
        <v>0</v>
      </c>
      <c r="T62" s="398"/>
      <c r="U62" s="398"/>
      <c r="V62" s="395">
        <v>0</v>
      </c>
      <c r="W62" s="398"/>
      <c r="X62" s="463"/>
    </row>
    <row r="63" spans="1:24" ht="15" customHeight="1" x14ac:dyDescent="0.15">
      <c r="A63" s="601"/>
      <c r="B63" s="603"/>
      <c r="C63" s="394" t="s">
        <v>414</v>
      </c>
      <c r="D63" s="395">
        <v>5</v>
      </c>
      <c r="E63" s="395">
        <v>4</v>
      </c>
      <c r="F63" s="395">
        <v>2</v>
      </c>
      <c r="G63" s="395">
        <v>0</v>
      </c>
      <c r="H63" s="398"/>
      <c r="I63" s="398"/>
      <c r="J63" s="395">
        <v>3</v>
      </c>
      <c r="K63" s="395">
        <v>2</v>
      </c>
      <c r="L63" s="395">
        <v>1</v>
      </c>
      <c r="M63" s="395">
        <v>0</v>
      </c>
      <c r="N63" s="398"/>
      <c r="O63" s="398"/>
      <c r="P63" s="395">
        <v>2</v>
      </c>
      <c r="Q63" s="395">
        <v>2</v>
      </c>
      <c r="R63" s="395">
        <v>1</v>
      </c>
      <c r="S63" s="395">
        <v>0</v>
      </c>
      <c r="T63" s="398"/>
      <c r="U63" s="398"/>
      <c r="V63" s="395">
        <v>0</v>
      </c>
      <c r="W63" s="398"/>
      <c r="X63" s="463"/>
    </row>
    <row r="64" spans="1:24" ht="15" customHeight="1" x14ac:dyDescent="0.15">
      <c r="A64" s="601"/>
      <c r="B64" s="603" t="s">
        <v>415</v>
      </c>
      <c r="C64" s="394" t="s">
        <v>57</v>
      </c>
      <c r="D64" s="395">
        <v>44</v>
      </c>
      <c r="E64" s="395">
        <v>37</v>
      </c>
      <c r="F64" s="395">
        <v>14</v>
      </c>
      <c r="G64" s="395">
        <v>4</v>
      </c>
      <c r="H64" s="395">
        <v>4</v>
      </c>
      <c r="I64" s="395">
        <v>0</v>
      </c>
      <c r="J64" s="395">
        <v>21</v>
      </c>
      <c r="K64" s="395">
        <v>17</v>
      </c>
      <c r="L64" s="395">
        <v>8</v>
      </c>
      <c r="M64" s="395">
        <v>2</v>
      </c>
      <c r="N64" s="395">
        <v>1</v>
      </c>
      <c r="O64" s="395">
        <v>0</v>
      </c>
      <c r="P64" s="395">
        <v>12.000000000000002</v>
      </c>
      <c r="Q64" s="395">
        <v>11</v>
      </c>
      <c r="R64" s="395">
        <v>4.9999999999999991</v>
      </c>
      <c r="S64" s="395">
        <v>0</v>
      </c>
      <c r="T64" s="398"/>
      <c r="U64" s="398"/>
      <c r="V64" s="395">
        <v>5</v>
      </c>
      <c r="W64" s="395">
        <v>4</v>
      </c>
      <c r="X64" s="472">
        <v>1</v>
      </c>
    </row>
    <row r="65" spans="1:24" ht="15" customHeight="1" x14ac:dyDescent="0.15">
      <c r="A65" s="601"/>
      <c r="B65" s="603"/>
      <c r="C65" s="394" t="s">
        <v>416</v>
      </c>
      <c r="D65" s="395">
        <v>4</v>
      </c>
      <c r="E65" s="395">
        <v>4</v>
      </c>
      <c r="F65" s="395">
        <v>3</v>
      </c>
      <c r="G65" s="395">
        <v>0</v>
      </c>
      <c r="H65" s="398"/>
      <c r="I65" s="398"/>
      <c r="J65" s="395">
        <v>2</v>
      </c>
      <c r="K65" s="395">
        <v>2</v>
      </c>
      <c r="L65" s="395">
        <v>2</v>
      </c>
      <c r="M65" s="395">
        <v>0</v>
      </c>
      <c r="N65" s="398"/>
      <c r="O65" s="398"/>
      <c r="P65" s="395">
        <v>1</v>
      </c>
      <c r="Q65" s="395">
        <v>1</v>
      </c>
      <c r="R65" s="395">
        <v>1</v>
      </c>
      <c r="S65" s="395">
        <v>0</v>
      </c>
      <c r="T65" s="398"/>
      <c r="U65" s="398"/>
      <c r="V65" s="395">
        <v>1</v>
      </c>
      <c r="W65" s="395">
        <v>1</v>
      </c>
      <c r="X65" s="472">
        <v>0</v>
      </c>
    </row>
    <row r="66" spans="1:24" ht="15" customHeight="1" x14ac:dyDescent="0.15">
      <c r="A66" s="601"/>
      <c r="B66" s="603"/>
      <c r="C66" s="394" t="s">
        <v>417</v>
      </c>
      <c r="D66" s="395">
        <v>5</v>
      </c>
      <c r="E66" s="395">
        <v>5</v>
      </c>
      <c r="F66" s="395">
        <v>2</v>
      </c>
      <c r="G66" s="395">
        <v>0</v>
      </c>
      <c r="H66" s="398"/>
      <c r="I66" s="398"/>
      <c r="J66" s="395">
        <v>2</v>
      </c>
      <c r="K66" s="395">
        <v>2</v>
      </c>
      <c r="L66" s="395">
        <v>0</v>
      </c>
      <c r="M66" s="395">
        <v>0</v>
      </c>
      <c r="N66" s="398"/>
      <c r="O66" s="398"/>
      <c r="P66" s="395">
        <v>3</v>
      </c>
      <c r="Q66" s="395">
        <v>3</v>
      </c>
      <c r="R66" s="395">
        <v>2</v>
      </c>
      <c r="S66" s="395">
        <v>0</v>
      </c>
      <c r="T66" s="398"/>
      <c r="U66" s="398"/>
      <c r="V66" s="395">
        <v>0</v>
      </c>
      <c r="W66" s="398"/>
      <c r="X66" s="463"/>
    </row>
    <row r="67" spans="1:24" ht="15" customHeight="1" x14ac:dyDescent="0.15">
      <c r="A67" s="601"/>
      <c r="B67" s="603"/>
      <c r="C67" s="394" t="s">
        <v>418</v>
      </c>
      <c r="D67" s="395">
        <v>5</v>
      </c>
      <c r="E67" s="395">
        <v>4</v>
      </c>
      <c r="F67" s="395">
        <v>2</v>
      </c>
      <c r="G67" s="395">
        <v>0</v>
      </c>
      <c r="H67" s="398"/>
      <c r="I67" s="398"/>
      <c r="J67" s="395">
        <v>1</v>
      </c>
      <c r="K67" s="395">
        <v>1</v>
      </c>
      <c r="L67" s="395">
        <v>1</v>
      </c>
      <c r="M67" s="395">
        <v>0</v>
      </c>
      <c r="N67" s="398"/>
      <c r="O67" s="398"/>
      <c r="P67" s="395">
        <v>1</v>
      </c>
      <c r="Q67" s="395">
        <v>1</v>
      </c>
      <c r="R67" s="395">
        <v>0</v>
      </c>
      <c r="S67" s="395">
        <v>0</v>
      </c>
      <c r="T67" s="398"/>
      <c r="U67" s="398"/>
      <c r="V67" s="395">
        <v>3</v>
      </c>
      <c r="W67" s="395">
        <v>2</v>
      </c>
      <c r="X67" s="472">
        <v>1</v>
      </c>
    </row>
    <row r="68" spans="1:24" ht="15" customHeight="1" x14ac:dyDescent="0.15">
      <c r="A68" s="601"/>
      <c r="B68" s="603"/>
      <c r="C68" s="394" t="s">
        <v>419</v>
      </c>
      <c r="D68" s="395">
        <v>5</v>
      </c>
      <c r="E68" s="395">
        <v>4</v>
      </c>
      <c r="F68" s="395">
        <v>1</v>
      </c>
      <c r="G68" s="395">
        <v>2</v>
      </c>
      <c r="H68" s="395">
        <v>2</v>
      </c>
      <c r="I68" s="395">
        <v>0</v>
      </c>
      <c r="J68" s="395">
        <v>2</v>
      </c>
      <c r="K68" s="395">
        <v>1</v>
      </c>
      <c r="L68" s="395">
        <v>1</v>
      </c>
      <c r="M68" s="395">
        <v>0</v>
      </c>
      <c r="N68" s="398"/>
      <c r="O68" s="398"/>
      <c r="P68" s="395">
        <v>1</v>
      </c>
      <c r="Q68" s="395">
        <v>1</v>
      </c>
      <c r="R68" s="395">
        <v>0</v>
      </c>
      <c r="S68" s="395">
        <v>0</v>
      </c>
      <c r="T68" s="398"/>
      <c r="U68" s="398"/>
      <c r="V68" s="395">
        <v>0</v>
      </c>
      <c r="W68" s="398"/>
      <c r="X68" s="463"/>
    </row>
    <row r="69" spans="1:24" ht="15" customHeight="1" x14ac:dyDescent="0.15">
      <c r="A69" s="601"/>
      <c r="B69" s="603"/>
      <c r="C69" s="394" t="s">
        <v>420</v>
      </c>
      <c r="D69" s="395">
        <v>5</v>
      </c>
      <c r="E69" s="395">
        <v>5</v>
      </c>
      <c r="F69" s="395">
        <v>1</v>
      </c>
      <c r="G69" s="395">
        <v>0</v>
      </c>
      <c r="H69" s="398"/>
      <c r="I69" s="398"/>
      <c r="J69" s="395">
        <v>4</v>
      </c>
      <c r="K69" s="395">
        <v>4</v>
      </c>
      <c r="L69" s="395">
        <v>1</v>
      </c>
      <c r="M69" s="395">
        <v>0</v>
      </c>
      <c r="N69" s="398"/>
      <c r="O69" s="398"/>
      <c r="P69" s="395">
        <v>0</v>
      </c>
      <c r="Q69" s="398"/>
      <c r="R69" s="398"/>
      <c r="S69" s="395">
        <v>0</v>
      </c>
      <c r="T69" s="398"/>
      <c r="U69" s="398"/>
      <c r="V69" s="395">
        <v>1</v>
      </c>
      <c r="W69" s="395">
        <v>1</v>
      </c>
      <c r="X69" s="472">
        <v>0</v>
      </c>
    </row>
    <row r="70" spans="1:24" ht="15" customHeight="1" x14ac:dyDescent="0.15">
      <c r="A70" s="601"/>
      <c r="B70" s="603"/>
      <c r="C70" s="394" t="s">
        <v>421</v>
      </c>
      <c r="D70" s="395">
        <v>5</v>
      </c>
      <c r="E70" s="395">
        <v>4</v>
      </c>
      <c r="F70" s="395">
        <v>2</v>
      </c>
      <c r="G70" s="395">
        <v>0</v>
      </c>
      <c r="H70" s="398"/>
      <c r="I70" s="398"/>
      <c r="J70" s="395">
        <v>3</v>
      </c>
      <c r="K70" s="395">
        <v>3</v>
      </c>
      <c r="L70" s="395">
        <v>1</v>
      </c>
      <c r="M70" s="395">
        <v>0</v>
      </c>
      <c r="N70" s="398"/>
      <c r="O70" s="398"/>
      <c r="P70" s="395">
        <v>2</v>
      </c>
      <c r="Q70" s="395">
        <v>1</v>
      </c>
      <c r="R70" s="395">
        <v>1</v>
      </c>
      <c r="S70" s="395">
        <v>0</v>
      </c>
      <c r="T70" s="398"/>
      <c r="U70" s="398"/>
      <c r="V70" s="395">
        <v>0</v>
      </c>
      <c r="W70" s="398"/>
      <c r="X70" s="463"/>
    </row>
    <row r="71" spans="1:24" ht="15" customHeight="1" x14ac:dyDescent="0.15">
      <c r="A71" s="601"/>
      <c r="B71" s="603"/>
      <c r="C71" s="394" t="s">
        <v>422</v>
      </c>
      <c r="D71" s="395">
        <v>5</v>
      </c>
      <c r="E71" s="395">
        <v>5</v>
      </c>
      <c r="F71" s="395">
        <v>1</v>
      </c>
      <c r="G71" s="395">
        <v>0</v>
      </c>
      <c r="H71" s="398"/>
      <c r="I71" s="398"/>
      <c r="J71" s="395">
        <v>2</v>
      </c>
      <c r="K71" s="395">
        <v>2</v>
      </c>
      <c r="L71" s="395">
        <v>1</v>
      </c>
      <c r="M71" s="395">
        <v>1</v>
      </c>
      <c r="N71" s="395">
        <v>1</v>
      </c>
      <c r="O71" s="395">
        <v>0</v>
      </c>
      <c r="P71" s="395">
        <v>2</v>
      </c>
      <c r="Q71" s="395">
        <v>2</v>
      </c>
      <c r="R71" s="395">
        <v>0</v>
      </c>
      <c r="S71" s="395">
        <v>0</v>
      </c>
      <c r="T71" s="398"/>
      <c r="U71" s="398"/>
      <c r="V71" s="395">
        <v>0</v>
      </c>
      <c r="W71" s="398"/>
      <c r="X71" s="463"/>
    </row>
    <row r="72" spans="1:24" ht="15" customHeight="1" x14ac:dyDescent="0.15">
      <c r="A72" s="601"/>
      <c r="B72" s="603"/>
      <c r="C72" s="394" t="s">
        <v>423</v>
      </c>
      <c r="D72" s="395">
        <v>5</v>
      </c>
      <c r="E72" s="395">
        <v>3</v>
      </c>
      <c r="F72" s="395">
        <v>1</v>
      </c>
      <c r="G72" s="395">
        <v>1</v>
      </c>
      <c r="H72" s="395">
        <v>1</v>
      </c>
      <c r="I72" s="395">
        <v>0</v>
      </c>
      <c r="J72" s="395">
        <v>2</v>
      </c>
      <c r="K72" s="395">
        <v>0</v>
      </c>
      <c r="L72" s="395">
        <v>0</v>
      </c>
      <c r="M72" s="395">
        <v>0</v>
      </c>
      <c r="N72" s="398"/>
      <c r="O72" s="398"/>
      <c r="P72" s="395">
        <v>2</v>
      </c>
      <c r="Q72" s="395">
        <v>2</v>
      </c>
      <c r="R72" s="395">
        <v>1</v>
      </c>
      <c r="S72" s="395">
        <v>0</v>
      </c>
      <c r="T72" s="398"/>
      <c r="U72" s="398"/>
      <c r="V72" s="395">
        <v>0</v>
      </c>
      <c r="W72" s="398"/>
      <c r="X72" s="463"/>
    </row>
    <row r="73" spans="1:24" ht="15" customHeight="1" x14ac:dyDescent="0.15">
      <c r="A73" s="601"/>
      <c r="B73" s="603"/>
      <c r="C73" s="394" t="s">
        <v>424</v>
      </c>
      <c r="D73" s="395">
        <v>5</v>
      </c>
      <c r="E73" s="395">
        <v>3</v>
      </c>
      <c r="F73" s="395">
        <v>1</v>
      </c>
      <c r="G73" s="395">
        <v>1</v>
      </c>
      <c r="H73" s="395">
        <v>1</v>
      </c>
      <c r="I73" s="395">
        <v>0</v>
      </c>
      <c r="J73" s="395">
        <v>3</v>
      </c>
      <c r="K73" s="395">
        <v>2</v>
      </c>
      <c r="L73" s="395">
        <v>1</v>
      </c>
      <c r="M73" s="395">
        <v>1</v>
      </c>
      <c r="N73" s="395">
        <v>0</v>
      </c>
      <c r="O73" s="395">
        <v>0</v>
      </c>
      <c r="P73" s="395">
        <v>0</v>
      </c>
      <c r="Q73" s="398"/>
      <c r="R73" s="398"/>
      <c r="S73" s="395">
        <v>0</v>
      </c>
      <c r="T73" s="398"/>
      <c r="U73" s="398"/>
      <c r="V73" s="395">
        <v>0</v>
      </c>
      <c r="W73" s="398"/>
      <c r="X73" s="463"/>
    </row>
    <row r="74" spans="1:24" ht="15" customHeight="1" x14ac:dyDescent="0.15">
      <c r="A74" s="601"/>
      <c r="B74" s="603" t="s">
        <v>425</v>
      </c>
      <c r="C74" s="394" t="s">
        <v>57</v>
      </c>
      <c r="D74" s="395">
        <v>11</v>
      </c>
      <c r="E74" s="395">
        <v>0</v>
      </c>
      <c r="F74" s="395">
        <v>0</v>
      </c>
      <c r="G74" s="395">
        <v>0</v>
      </c>
      <c r="H74" s="398"/>
      <c r="I74" s="398"/>
      <c r="J74" s="395">
        <v>2</v>
      </c>
      <c r="K74" s="395">
        <v>0</v>
      </c>
      <c r="L74" s="395">
        <v>0</v>
      </c>
      <c r="M74" s="395">
        <v>1</v>
      </c>
      <c r="N74" s="395">
        <v>0</v>
      </c>
      <c r="O74" s="395">
        <v>0</v>
      </c>
      <c r="P74" s="395">
        <v>8</v>
      </c>
      <c r="Q74" s="395">
        <v>0</v>
      </c>
      <c r="R74" s="395">
        <v>0</v>
      </c>
      <c r="S74" s="395">
        <v>0</v>
      </c>
      <c r="T74" s="398"/>
      <c r="U74" s="398"/>
      <c r="V74" s="395">
        <v>0</v>
      </c>
      <c r="W74" s="398"/>
      <c r="X74" s="463"/>
    </row>
    <row r="75" spans="1:24" ht="15" customHeight="1" x14ac:dyDescent="0.15">
      <c r="A75" s="601"/>
      <c r="B75" s="603"/>
      <c r="C75" s="394" t="s">
        <v>426</v>
      </c>
      <c r="D75" s="395">
        <v>5</v>
      </c>
      <c r="E75" s="395">
        <v>0</v>
      </c>
      <c r="F75" s="395">
        <v>0</v>
      </c>
      <c r="G75" s="395">
        <v>0</v>
      </c>
      <c r="H75" s="398"/>
      <c r="I75" s="398"/>
      <c r="J75" s="395">
        <v>2</v>
      </c>
      <c r="K75" s="395">
        <v>0</v>
      </c>
      <c r="L75" s="395">
        <v>0</v>
      </c>
      <c r="M75" s="395">
        <v>0</v>
      </c>
      <c r="N75" s="398"/>
      <c r="O75" s="398"/>
      <c r="P75" s="395">
        <v>3</v>
      </c>
      <c r="Q75" s="395">
        <v>0</v>
      </c>
      <c r="R75" s="395">
        <v>0</v>
      </c>
      <c r="S75" s="395">
        <v>0</v>
      </c>
      <c r="T75" s="398"/>
      <c r="U75" s="398"/>
      <c r="V75" s="395">
        <v>0</v>
      </c>
      <c r="W75" s="398"/>
      <c r="X75" s="463"/>
    </row>
    <row r="76" spans="1:24" ht="15" customHeight="1" x14ac:dyDescent="0.15">
      <c r="A76" s="601"/>
      <c r="B76" s="603"/>
      <c r="C76" s="394" t="s">
        <v>427</v>
      </c>
      <c r="D76" s="395">
        <v>4</v>
      </c>
      <c r="E76" s="395">
        <v>0</v>
      </c>
      <c r="F76" s="395">
        <v>0</v>
      </c>
      <c r="G76" s="395">
        <v>0</v>
      </c>
      <c r="H76" s="398"/>
      <c r="I76" s="398"/>
      <c r="J76" s="395">
        <v>0</v>
      </c>
      <c r="K76" s="398"/>
      <c r="L76" s="398"/>
      <c r="M76" s="395">
        <v>1</v>
      </c>
      <c r="N76" s="395">
        <v>0</v>
      </c>
      <c r="O76" s="395">
        <v>0</v>
      </c>
      <c r="P76" s="395">
        <v>3</v>
      </c>
      <c r="Q76" s="395">
        <v>0</v>
      </c>
      <c r="R76" s="395">
        <v>0</v>
      </c>
      <c r="S76" s="395">
        <v>0</v>
      </c>
      <c r="T76" s="398"/>
      <c r="U76" s="398"/>
      <c r="V76" s="395">
        <v>0</v>
      </c>
      <c r="W76" s="398"/>
      <c r="X76" s="463"/>
    </row>
    <row r="77" spans="1:24" ht="15" customHeight="1" x14ac:dyDescent="0.15">
      <c r="A77" s="601"/>
      <c r="B77" s="603"/>
      <c r="C77" s="394" t="s">
        <v>428</v>
      </c>
      <c r="D77" s="395">
        <v>2</v>
      </c>
      <c r="E77" s="395">
        <v>0</v>
      </c>
      <c r="F77" s="395">
        <v>0</v>
      </c>
      <c r="G77" s="395">
        <v>0</v>
      </c>
      <c r="H77" s="398"/>
      <c r="I77" s="398"/>
      <c r="J77" s="395">
        <v>0</v>
      </c>
      <c r="K77" s="398"/>
      <c r="L77" s="398"/>
      <c r="M77" s="395">
        <v>0</v>
      </c>
      <c r="N77" s="398"/>
      <c r="O77" s="398"/>
      <c r="P77" s="395">
        <v>2</v>
      </c>
      <c r="Q77" s="395">
        <v>0</v>
      </c>
      <c r="R77" s="395">
        <v>0</v>
      </c>
      <c r="S77" s="395">
        <v>0</v>
      </c>
      <c r="T77" s="398"/>
      <c r="U77" s="398"/>
      <c r="V77" s="395">
        <v>0</v>
      </c>
      <c r="W77" s="398"/>
      <c r="X77" s="463"/>
    </row>
    <row r="78" spans="1:24" ht="15" customHeight="1" x14ac:dyDescent="0.15">
      <c r="A78" s="601"/>
      <c r="B78" s="603" t="s">
        <v>429</v>
      </c>
      <c r="C78" s="394" t="s">
        <v>57</v>
      </c>
      <c r="D78" s="395">
        <v>42</v>
      </c>
      <c r="E78" s="395">
        <v>41</v>
      </c>
      <c r="F78" s="395">
        <v>8</v>
      </c>
      <c r="G78" s="395">
        <v>12</v>
      </c>
      <c r="H78" s="395">
        <v>12</v>
      </c>
      <c r="I78" s="395">
        <v>1</v>
      </c>
      <c r="J78" s="395">
        <v>16</v>
      </c>
      <c r="K78" s="395">
        <v>16</v>
      </c>
      <c r="L78" s="395">
        <v>4</v>
      </c>
      <c r="M78" s="395">
        <v>0</v>
      </c>
      <c r="N78" s="398"/>
      <c r="O78" s="398"/>
      <c r="P78" s="395">
        <v>12</v>
      </c>
      <c r="Q78" s="395">
        <v>11</v>
      </c>
      <c r="R78" s="395">
        <v>3</v>
      </c>
      <c r="S78" s="395">
        <v>0</v>
      </c>
      <c r="T78" s="398"/>
      <c r="U78" s="398"/>
      <c r="V78" s="395">
        <v>2.0000000000000004</v>
      </c>
      <c r="W78" s="395">
        <v>2</v>
      </c>
      <c r="X78" s="472">
        <v>0</v>
      </c>
    </row>
    <row r="79" spans="1:24" ht="15" customHeight="1" x14ac:dyDescent="0.15">
      <c r="A79" s="601"/>
      <c r="B79" s="603"/>
      <c r="C79" s="394" t="s">
        <v>430</v>
      </c>
      <c r="D79" s="395">
        <v>4</v>
      </c>
      <c r="E79" s="395">
        <v>4</v>
      </c>
      <c r="F79" s="395">
        <v>1</v>
      </c>
      <c r="G79" s="395">
        <v>3</v>
      </c>
      <c r="H79" s="395">
        <v>3</v>
      </c>
      <c r="I79" s="395">
        <v>0</v>
      </c>
      <c r="J79" s="395">
        <v>1</v>
      </c>
      <c r="K79" s="395">
        <v>1</v>
      </c>
      <c r="L79" s="395">
        <v>1</v>
      </c>
      <c r="M79" s="395">
        <v>0</v>
      </c>
      <c r="N79" s="398"/>
      <c r="O79" s="398"/>
      <c r="P79" s="395">
        <v>0</v>
      </c>
      <c r="Q79" s="398"/>
      <c r="R79" s="398"/>
      <c r="S79" s="395">
        <v>0</v>
      </c>
      <c r="T79" s="398"/>
      <c r="U79" s="398"/>
      <c r="V79" s="395">
        <v>0</v>
      </c>
      <c r="W79" s="398"/>
      <c r="X79" s="463"/>
    </row>
    <row r="80" spans="1:24" ht="15" customHeight="1" x14ac:dyDescent="0.15">
      <c r="A80" s="601"/>
      <c r="B80" s="603"/>
      <c r="C80" s="394" t="s">
        <v>431</v>
      </c>
      <c r="D80" s="395">
        <v>5</v>
      </c>
      <c r="E80" s="395">
        <v>4</v>
      </c>
      <c r="F80" s="395">
        <v>0</v>
      </c>
      <c r="G80" s="395">
        <v>0</v>
      </c>
      <c r="H80" s="398"/>
      <c r="I80" s="398"/>
      <c r="J80" s="395">
        <v>3</v>
      </c>
      <c r="K80" s="395">
        <v>3</v>
      </c>
      <c r="L80" s="395">
        <v>0</v>
      </c>
      <c r="M80" s="395">
        <v>0</v>
      </c>
      <c r="N80" s="398"/>
      <c r="O80" s="398"/>
      <c r="P80" s="395">
        <v>2</v>
      </c>
      <c r="Q80" s="395">
        <v>1</v>
      </c>
      <c r="R80" s="395">
        <v>0</v>
      </c>
      <c r="S80" s="395">
        <v>0</v>
      </c>
      <c r="T80" s="398"/>
      <c r="U80" s="398"/>
      <c r="V80" s="395">
        <v>0</v>
      </c>
      <c r="W80" s="398"/>
      <c r="X80" s="463"/>
    </row>
    <row r="81" spans="1:24" ht="15" customHeight="1" x14ac:dyDescent="0.15">
      <c r="A81" s="601"/>
      <c r="B81" s="603"/>
      <c r="C81" s="394" t="s">
        <v>432</v>
      </c>
      <c r="D81" s="395">
        <v>4</v>
      </c>
      <c r="E81" s="395">
        <v>4</v>
      </c>
      <c r="F81" s="395">
        <v>0</v>
      </c>
      <c r="G81" s="395">
        <v>1</v>
      </c>
      <c r="H81" s="395">
        <v>1</v>
      </c>
      <c r="I81" s="395">
        <v>0</v>
      </c>
      <c r="J81" s="395">
        <v>1</v>
      </c>
      <c r="K81" s="395">
        <v>1</v>
      </c>
      <c r="L81" s="395">
        <v>0</v>
      </c>
      <c r="M81" s="395">
        <v>0</v>
      </c>
      <c r="N81" s="398"/>
      <c r="O81" s="398"/>
      <c r="P81" s="395">
        <v>1</v>
      </c>
      <c r="Q81" s="395">
        <v>1</v>
      </c>
      <c r="R81" s="395">
        <v>0</v>
      </c>
      <c r="S81" s="395">
        <v>0</v>
      </c>
      <c r="T81" s="398"/>
      <c r="U81" s="398"/>
      <c r="V81" s="395">
        <v>1</v>
      </c>
      <c r="W81" s="395">
        <v>1</v>
      </c>
      <c r="X81" s="472">
        <v>0</v>
      </c>
    </row>
    <row r="82" spans="1:24" ht="15" customHeight="1" x14ac:dyDescent="0.15">
      <c r="A82" s="601"/>
      <c r="B82" s="603"/>
      <c r="C82" s="394" t="s">
        <v>433</v>
      </c>
      <c r="D82" s="395">
        <v>4</v>
      </c>
      <c r="E82" s="395">
        <v>4</v>
      </c>
      <c r="F82" s="395">
        <v>1</v>
      </c>
      <c r="G82" s="395">
        <v>1</v>
      </c>
      <c r="H82" s="395">
        <v>1</v>
      </c>
      <c r="I82" s="395">
        <v>0</v>
      </c>
      <c r="J82" s="395">
        <v>1</v>
      </c>
      <c r="K82" s="395">
        <v>1</v>
      </c>
      <c r="L82" s="395">
        <v>0</v>
      </c>
      <c r="M82" s="395">
        <v>0</v>
      </c>
      <c r="N82" s="398"/>
      <c r="O82" s="398"/>
      <c r="P82" s="395">
        <v>2</v>
      </c>
      <c r="Q82" s="395">
        <v>2</v>
      </c>
      <c r="R82" s="395">
        <v>1</v>
      </c>
      <c r="S82" s="395">
        <v>0</v>
      </c>
      <c r="T82" s="398"/>
      <c r="U82" s="398"/>
      <c r="V82" s="395">
        <v>0</v>
      </c>
      <c r="W82" s="398"/>
      <c r="X82" s="463"/>
    </row>
    <row r="83" spans="1:24" ht="15" customHeight="1" x14ac:dyDescent="0.15">
      <c r="A83" s="601"/>
      <c r="B83" s="603"/>
      <c r="C83" s="394" t="s">
        <v>434</v>
      </c>
      <c r="D83" s="395">
        <v>5</v>
      </c>
      <c r="E83" s="395">
        <v>5</v>
      </c>
      <c r="F83" s="395">
        <v>1</v>
      </c>
      <c r="G83" s="395">
        <v>1</v>
      </c>
      <c r="H83" s="395">
        <v>1</v>
      </c>
      <c r="I83" s="395">
        <v>0</v>
      </c>
      <c r="J83" s="395">
        <v>2</v>
      </c>
      <c r="K83" s="395">
        <v>2</v>
      </c>
      <c r="L83" s="395">
        <v>1</v>
      </c>
      <c r="M83" s="395">
        <v>0</v>
      </c>
      <c r="N83" s="398"/>
      <c r="O83" s="398"/>
      <c r="P83" s="395">
        <v>2</v>
      </c>
      <c r="Q83" s="395">
        <v>2</v>
      </c>
      <c r="R83" s="395">
        <v>0</v>
      </c>
      <c r="S83" s="395">
        <v>0</v>
      </c>
      <c r="T83" s="398"/>
      <c r="U83" s="398"/>
      <c r="V83" s="395">
        <v>0</v>
      </c>
      <c r="W83" s="398"/>
      <c r="X83" s="463"/>
    </row>
    <row r="84" spans="1:24" ht="15" customHeight="1" x14ac:dyDescent="0.15">
      <c r="A84" s="601"/>
      <c r="B84" s="603"/>
      <c r="C84" s="394" t="s">
        <v>435</v>
      </c>
      <c r="D84" s="395">
        <v>5</v>
      </c>
      <c r="E84" s="395">
        <v>5</v>
      </c>
      <c r="F84" s="395">
        <v>1</v>
      </c>
      <c r="G84" s="395">
        <v>0</v>
      </c>
      <c r="H84" s="398"/>
      <c r="I84" s="398"/>
      <c r="J84" s="395">
        <v>2</v>
      </c>
      <c r="K84" s="395">
        <v>2</v>
      </c>
      <c r="L84" s="395">
        <v>1</v>
      </c>
      <c r="M84" s="395">
        <v>0</v>
      </c>
      <c r="N84" s="398"/>
      <c r="O84" s="398"/>
      <c r="P84" s="395">
        <v>2</v>
      </c>
      <c r="Q84" s="395">
        <v>2</v>
      </c>
      <c r="R84" s="395">
        <v>0</v>
      </c>
      <c r="S84" s="395">
        <v>0</v>
      </c>
      <c r="T84" s="398"/>
      <c r="U84" s="398"/>
      <c r="V84" s="395">
        <v>1</v>
      </c>
      <c r="W84" s="395">
        <v>1</v>
      </c>
      <c r="X84" s="472">
        <v>0</v>
      </c>
    </row>
    <row r="85" spans="1:24" ht="15" customHeight="1" x14ac:dyDescent="0.15">
      <c r="A85" s="601"/>
      <c r="B85" s="603"/>
      <c r="C85" s="394" t="s">
        <v>436</v>
      </c>
      <c r="D85" s="395">
        <v>5</v>
      </c>
      <c r="E85" s="395">
        <v>5</v>
      </c>
      <c r="F85" s="395">
        <v>1</v>
      </c>
      <c r="G85" s="395">
        <v>0</v>
      </c>
      <c r="H85" s="398"/>
      <c r="I85" s="398"/>
      <c r="J85" s="395">
        <v>3</v>
      </c>
      <c r="K85" s="395">
        <v>3</v>
      </c>
      <c r="L85" s="395">
        <v>0</v>
      </c>
      <c r="M85" s="395">
        <v>0</v>
      </c>
      <c r="N85" s="398"/>
      <c r="O85" s="398"/>
      <c r="P85" s="395">
        <v>2</v>
      </c>
      <c r="Q85" s="395">
        <v>2</v>
      </c>
      <c r="R85" s="395">
        <v>1</v>
      </c>
      <c r="S85" s="395">
        <v>0</v>
      </c>
      <c r="T85" s="398"/>
      <c r="U85" s="398"/>
      <c r="V85" s="395">
        <v>0</v>
      </c>
      <c r="W85" s="398"/>
      <c r="X85" s="463"/>
    </row>
    <row r="86" spans="1:24" ht="15" customHeight="1" x14ac:dyDescent="0.15">
      <c r="A86" s="601"/>
      <c r="B86" s="603"/>
      <c r="C86" s="394" t="s">
        <v>437</v>
      </c>
      <c r="D86" s="395">
        <v>5</v>
      </c>
      <c r="E86" s="395">
        <v>5</v>
      </c>
      <c r="F86" s="395">
        <v>1</v>
      </c>
      <c r="G86" s="395">
        <v>5</v>
      </c>
      <c r="H86" s="395">
        <v>5</v>
      </c>
      <c r="I86" s="395">
        <v>1</v>
      </c>
      <c r="J86" s="395">
        <v>0</v>
      </c>
      <c r="K86" s="398"/>
      <c r="L86" s="398"/>
      <c r="M86" s="395">
        <v>0</v>
      </c>
      <c r="N86" s="398"/>
      <c r="O86" s="398"/>
      <c r="P86" s="395">
        <v>0</v>
      </c>
      <c r="Q86" s="398"/>
      <c r="R86" s="398"/>
      <c r="S86" s="395">
        <v>0</v>
      </c>
      <c r="T86" s="398"/>
      <c r="U86" s="398"/>
      <c r="V86" s="395">
        <v>0</v>
      </c>
      <c r="W86" s="398"/>
      <c r="X86" s="463"/>
    </row>
    <row r="87" spans="1:24" ht="15" customHeight="1" x14ac:dyDescent="0.15">
      <c r="A87" s="601"/>
      <c r="B87" s="603"/>
      <c r="C87" s="394" t="s">
        <v>438</v>
      </c>
      <c r="D87" s="395">
        <v>5</v>
      </c>
      <c r="E87" s="395">
        <v>5</v>
      </c>
      <c r="F87" s="395">
        <v>2</v>
      </c>
      <c r="G87" s="395">
        <v>1</v>
      </c>
      <c r="H87" s="395">
        <v>1</v>
      </c>
      <c r="I87" s="395">
        <v>0</v>
      </c>
      <c r="J87" s="395">
        <v>3</v>
      </c>
      <c r="K87" s="395">
        <v>3</v>
      </c>
      <c r="L87" s="395">
        <v>1</v>
      </c>
      <c r="M87" s="395">
        <v>0</v>
      </c>
      <c r="N87" s="398"/>
      <c r="O87" s="398"/>
      <c r="P87" s="395">
        <v>1</v>
      </c>
      <c r="Q87" s="395">
        <v>1</v>
      </c>
      <c r="R87" s="395">
        <v>1</v>
      </c>
      <c r="S87" s="395">
        <v>0</v>
      </c>
      <c r="T87" s="398"/>
      <c r="U87" s="398"/>
      <c r="V87" s="395">
        <v>0</v>
      </c>
      <c r="W87" s="398"/>
      <c r="X87" s="463"/>
    </row>
    <row r="88" spans="1:24" ht="15" customHeight="1" x14ac:dyDescent="0.15">
      <c r="A88" s="601"/>
      <c r="B88" s="603" t="s">
        <v>439</v>
      </c>
      <c r="C88" s="394" t="s">
        <v>57</v>
      </c>
      <c r="D88" s="395">
        <v>48.000000000000007</v>
      </c>
      <c r="E88" s="395">
        <v>29.999999999999996</v>
      </c>
      <c r="F88" s="395">
        <v>9</v>
      </c>
      <c r="G88" s="395">
        <v>7</v>
      </c>
      <c r="H88" s="395">
        <v>5</v>
      </c>
      <c r="I88" s="395">
        <v>1</v>
      </c>
      <c r="J88" s="395">
        <v>12.999999999999998</v>
      </c>
      <c r="K88" s="395">
        <v>8</v>
      </c>
      <c r="L88" s="395">
        <v>4</v>
      </c>
      <c r="M88" s="414">
        <v>0.99999999999999989</v>
      </c>
      <c r="N88" s="395">
        <v>0</v>
      </c>
      <c r="O88" s="395">
        <v>0</v>
      </c>
      <c r="P88" s="395">
        <v>26.999999999999996</v>
      </c>
      <c r="Q88" s="395">
        <v>17</v>
      </c>
      <c r="R88" s="395">
        <v>4</v>
      </c>
      <c r="S88" s="395">
        <v>0</v>
      </c>
      <c r="T88" s="398"/>
      <c r="U88" s="398"/>
      <c r="V88" s="395">
        <v>0</v>
      </c>
      <c r="W88" s="398"/>
      <c r="X88" s="463"/>
    </row>
    <row r="89" spans="1:24" ht="15" customHeight="1" x14ac:dyDescent="0.15">
      <c r="A89" s="601"/>
      <c r="B89" s="603"/>
      <c r="C89" s="394" t="s">
        <v>440</v>
      </c>
      <c r="D89" s="395">
        <v>5</v>
      </c>
      <c r="E89" s="395">
        <v>0</v>
      </c>
      <c r="F89" s="395">
        <v>0</v>
      </c>
      <c r="G89" s="395">
        <v>1</v>
      </c>
      <c r="H89" s="395">
        <v>0</v>
      </c>
      <c r="I89" s="395">
        <v>0</v>
      </c>
      <c r="J89" s="395">
        <v>2</v>
      </c>
      <c r="K89" s="395">
        <v>0</v>
      </c>
      <c r="L89" s="395">
        <v>0</v>
      </c>
      <c r="M89" s="395">
        <v>0</v>
      </c>
      <c r="N89" s="398"/>
      <c r="O89" s="398"/>
      <c r="P89" s="395">
        <v>2</v>
      </c>
      <c r="Q89" s="395">
        <v>0</v>
      </c>
      <c r="R89" s="395">
        <v>0</v>
      </c>
      <c r="S89" s="395">
        <v>0</v>
      </c>
      <c r="T89" s="398"/>
      <c r="U89" s="398"/>
      <c r="V89" s="395">
        <v>0</v>
      </c>
      <c r="W89" s="398"/>
      <c r="X89" s="463"/>
    </row>
    <row r="90" spans="1:24" ht="15" customHeight="1" x14ac:dyDescent="0.15">
      <c r="A90" s="601"/>
      <c r="B90" s="603"/>
      <c r="C90" s="394" t="s">
        <v>441</v>
      </c>
      <c r="D90" s="395">
        <v>5</v>
      </c>
      <c r="E90" s="395">
        <v>0</v>
      </c>
      <c r="F90" s="395">
        <v>0</v>
      </c>
      <c r="G90" s="395">
        <v>0</v>
      </c>
      <c r="H90" s="398"/>
      <c r="I90" s="398"/>
      <c r="J90" s="395">
        <v>0</v>
      </c>
      <c r="K90" s="398"/>
      <c r="L90" s="398"/>
      <c r="M90" s="395">
        <v>0</v>
      </c>
      <c r="N90" s="398"/>
      <c r="O90" s="398"/>
      <c r="P90" s="395">
        <v>5</v>
      </c>
      <c r="Q90" s="395">
        <v>0</v>
      </c>
      <c r="R90" s="395">
        <v>0</v>
      </c>
      <c r="S90" s="395">
        <v>0</v>
      </c>
      <c r="T90" s="398"/>
      <c r="U90" s="398"/>
      <c r="V90" s="395">
        <v>0</v>
      </c>
      <c r="W90" s="398"/>
      <c r="X90" s="463"/>
    </row>
    <row r="91" spans="1:24" ht="15" customHeight="1" x14ac:dyDescent="0.15">
      <c r="A91" s="601"/>
      <c r="B91" s="603"/>
      <c r="C91" s="394" t="s">
        <v>442</v>
      </c>
      <c r="D91" s="395">
        <v>4</v>
      </c>
      <c r="E91" s="395">
        <v>4</v>
      </c>
      <c r="F91" s="395">
        <v>2</v>
      </c>
      <c r="G91" s="395">
        <v>1</v>
      </c>
      <c r="H91" s="395">
        <v>1</v>
      </c>
      <c r="I91" s="395">
        <v>0</v>
      </c>
      <c r="J91" s="395">
        <v>1</v>
      </c>
      <c r="K91" s="395">
        <v>1</v>
      </c>
      <c r="L91" s="395">
        <v>0</v>
      </c>
      <c r="M91" s="395">
        <v>0</v>
      </c>
      <c r="N91" s="398"/>
      <c r="O91" s="398"/>
      <c r="P91" s="395">
        <v>2</v>
      </c>
      <c r="Q91" s="395">
        <v>2</v>
      </c>
      <c r="R91" s="395">
        <v>2</v>
      </c>
      <c r="S91" s="395">
        <v>0</v>
      </c>
      <c r="T91" s="398"/>
      <c r="U91" s="398"/>
      <c r="V91" s="395">
        <v>0</v>
      </c>
      <c r="W91" s="398"/>
      <c r="X91" s="463"/>
    </row>
    <row r="92" spans="1:24" ht="15" customHeight="1" x14ac:dyDescent="0.15">
      <c r="A92" s="601"/>
      <c r="B92" s="603"/>
      <c r="C92" s="394" t="s">
        <v>443</v>
      </c>
      <c r="D92" s="395">
        <v>5</v>
      </c>
      <c r="E92" s="395">
        <v>5</v>
      </c>
      <c r="F92" s="395">
        <v>2</v>
      </c>
      <c r="G92" s="395">
        <v>0</v>
      </c>
      <c r="H92" s="398"/>
      <c r="I92" s="398"/>
      <c r="J92" s="395">
        <v>1</v>
      </c>
      <c r="K92" s="395">
        <v>1</v>
      </c>
      <c r="L92" s="395">
        <v>1</v>
      </c>
      <c r="M92" s="395">
        <v>0</v>
      </c>
      <c r="N92" s="398"/>
      <c r="O92" s="398"/>
      <c r="P92" s="395">
        <v>4</v>
      </c>
      <c r="Q92" s="395">
        <v>4</v>
      </c>
      <c r="R92" s="395">
        <v>1</v>
      </c>
      <c r="S92" s="395">
        <v>0</v>
      </c>
      <c r="T92" s="398"/>
      <c r="U92" s="398"/>
      <c r="V92" s="395">
        <v>0</v>
      </c>
      <c r="W92" s="398"/>
      <c r="X92" s="463"/>
    </row>
    <row r="93" spans="1:24" ht="15" customHeight="1" x14ac:dyDescent="0.15">
      <c r="A93" s="601"/>
      <c r="B93" s="603"/>
      <c r="C93" s="394" t="s">
        <v>444</v>
      </c>
      <c r="D93" s="395">
        <v>5</v>
      </c>
      <c r="E93" s="395">
        <v>5</v>
      </c>
      <c r="F93" s="395">
        <v>1</v>
      </c>
      <c r="G93" s="395">
        <v>1</v>
      </c>
      <c r="H93" s="395">
        <v>1</v>
      </c>
      <c r="I93" s="395">
        <v>0</v>
      </c>
      <c r="J93" s="395">
        <v>1</v>
      </c>
      <c r="K93" s="395">
        <v>1</v>
      </c>
      <c r="L93" s="395">
        <v>0</v>
      </c>
      <c r="M93" s="395">
        <v>0</v>
      </c>
      <c r="N93" s="398"/>
      <c r="O93" s="398"/>
      <c r="P93" s="395">
        <v>3</v>
      </c>
      <c r="Q93" s="395">
        <v>3</v>
      </c>
      <c r="R93" s="395">
        <v>1</v>
      </c>
      <c r="S93" s="395">
        <v>0</v>
      </c>
      <c r="T93" s="398"/>
      <c r="U93" s="398"/>
      <c r="V93" s="395">
        <v>0</v>
      </c>
      <c r="W93" s="398"/>
      <c r="X93" s="463"/>
    </row>
    <row r="94" spans="1:24" ht="15" customHeight="1" x14ac:dyDescent="0.15">
      <c r="A94" s="601"/>
      <c r="B94" s="603"/>
      <c r="C94" s="394" t="s">
        <v>445</v>
      </c>
      <c r="D94" s="395">
        <v>5</v>
      </c>
      <c r="E94" s="395">
        <v>5</v>
      </c>
      <c r="F94" s="395">
        <v>1</v>
      </c>
      <c r="G94" s="395">
        <v>0</v>
      </c>
      <c r="H94" s="398"/>
      <c r="I94" s="398"/>
      <c r="J94" s="395">
        <v>2</v>
      </c>
      <c r="K94" s="395">
        <v>2</v>
      </c>
      <c r="L94" s="395">
        <v>1</v>
      </c>
      <c r="M94" s="395">
        <v>0</v>
      </c>
      <c r="N94" s="398"/>
      <c r="O94" s="398"/>
      <c r="P94" s="395">
        <v>3</v>
      </c>
      <c r="Q94" s="395">
        <v>3</v>
      </c>
      <c r="R94" s="395">
        <v>0</v>
      </c>
      <c r="S94" s="395">
        <v>0</v>
      </c>
      <c r="T94" s="398"/>
      <c r="U94" s="398"/>
      <c r="V94" s="395">
        <v>0</v>
      </c>
      <c r="W94" s="398"/>
      <c r="X94" s="463"/>
    </row>
    <row r="95" spans="1:24" ht="15" customHeight="1" x14ac:dyDescent="0.15">
      <c r="A95" s="601"/>
      <c r="B95" s="603"/>
      <c r="C95" s="394" t="s">
        <v>446</v>
      </c>
      <c r="D95" s="395">
        <v>5</v>
      </c>
      <c r="E95" s="395">
        <v>0</v>
      </c>
      <c r="F95" s="395">
        <v>0</v>
      </c>
      <c r="G95" s="395">
        <v>0</v>
      </c>
      <c r="H95" s="398"/>
      <c r="I95" s="398"/>
      <c r="J95" s="395">
        <v>2</v>
      </c>
      <c r="K95" s="395">
        <v>0</v>
      </c>
      <c r="L95" s="395">
        <v>0</v>
      </c>
      <c r="M95" s="395">
        <v>1</v>
      </c>
      <c r="N95" s="395">
        <v>0</v>
      </c>
      <c r="O95" s="395">
        <v>0</v>
      </c>
      <c r="P95" s="395">
        <v>2</v>
      </c>
      <c r="Q95" s="395">
        <v>0</v>
      </c>
      <c r="R95" s="395">
        <v>0</v>
      </c>
      <c r="S95" s="395">
        <v>0</v>
      </c>
      <c r="T95" s="398"/>
      <c r="U95" s="398"/>
      <c r="V95" s="395">
        <v>0</v>
      </c>
      <c r="W95" s="398"/>
      <c r="X95" s="463"/>
    </row>
    <row r="96" spans="1:24" ht="15" customHeight="1" x14ac:dyDescent="0.15">
      <c r="A96" s="601"/>
      <c r="B96" s="603"/>
      <c r="C96" s="394" t="s">
        <v>447</v>
      </c>
      <c r="D96" s="395">
        <v>5</v>
      </c>
      <c r="E96" s="395">
        <v>4</v>
      </c>
      <c r="F96" s="395">
        <v>1</v>
      </c>
      <c r="G96" s="395">
        <v>0</v>
      </c>
      <c r="H96" s="398"/>
      <c r="I96" s="398"/>
      <c r="J96" s="395">
        <v>2</v>
      </c>
      <c r="K96" s="395">
        <v>1</v>
      </c>
      <c r="L96" s="395">
        <v>1</v>
      </c>
      <c r="M96" s="395">
        <v>0</v>
      </c>
      <c r="N96" s="398"/>
      <c r="O96" s="398"/>
      <c r="P96" s="395">
        <v>3</v>
      </c>
      <c r="Q96" s="395">
        <v>3</v>
      </c>
      <c r="R96" s="395">
        <v>0</v>
      </c>
      <c r="S96" s="395">
        <v>0</v>
      </c>
      <c r="T96" s="398"/>
      <c r="U96" s="398"/>
      <c r="V96" s="395">
        <v>0</v>
      </c>
      <c r="W96" s="398"/>
      <c r="X96" s="463"/>
    </row>
    <row r="97" spans="1:24" ht="15" customHeight="1" x14ac:dyDescent="0.15">
      <c r="A97" s="601"/>
      <c r="B97" s="603"/>
      <c r="C97" s="394" t="s">
        <v>448</v>
      </c>
      <c r="D97" s="395">
        <v>5</v>
      </c>
      <c r="E97" s="395">
        <v>3</v>
      </c>
      <c r="F97" s="395">
        <v>1</v>
      </c>
      <c r="G97" s="395">
        <v>4</v>
      </c>
      <c r="H97" s="395">
        <v>3</v>
      </c>
      <c r="I97" s="395">
        <v>1</v>
      </c>
      <c r="J97" s="395">
        <v>0</v>
      </c>
      <c r="K97" s="398"/>
      <c r="L97" s="398"/>
      <c r="M97" s="395">
        <v>0</v>
      </c>
      <c r="N97" s="398"/>
      <c r="O97" s="398"/>
      <c r="P97" s="395">
        <v>1</v>
      </c>
      <c r="Q97" s="395">
        <v>0</v>
      </c>
      <c r="R97" s="395">
        <v>0</v>
      </c>
      <c r="S97" s="395">
        <v>0</v>
      </c>
      <c r="T97" s="398"/>
      <c r="U97" s="398"/>
      <c r="V97" s="395">
        <v>0</v>
      </c>
      <c r="W97" s="398"/>
      <c r="X97" s="463"/>
    </row>
    <row r="98" spans="1:24" ht="15" customHeight="1" x14ac:dyDescent="0.15">
      <c r="A98" s="601"/>
      <c r="B98" s="603"/>
      <c r="C98" s="394" t="s">
        <v>449</v>
      </c>
      <c r="D98" s="395">
        <v>4</v>
      </c>
      <c r="E98" s="395">
        <v>4</v>
      </c>
      <c r="F98" s="395">
        <v>1</v>
      </c>
      <c r="G98" s="395">
        <v>0</v>
      </c>
      <c r="H98" s="398"/>
      <c r="I98" s="398"/>
      <c r="J98" s="395">
        <v>2</v>
      </c>
      <c r="K98" s="395">
        <v>2</v>
      </c>
      <c r="L98" s="395">
        <v>1</v>
      </c>
      <c r="M98" s="395">
        <v>0</v>
      </c>
      <c r="N98" s="398"/>
      <c r="O98" s="398"/>
      <c r="P98" s="395">
        <v>2</v>
      </c>
      <c r="Q98" s="395">
        <v>2</v>
      </c>
      <c r="R98" s="395">
        <v>0</v>
      </c>
      <c r="S98" s="395">
        <v>0</v>
      </c>
      <c r="T98" s="398"/>
      <c r="U98" s="398"/>
      <c r="V98" s="395">
        <v>0</v>
      </c>
      <c r="W98" s="398"/>
      <c r="X98" s="463"/>
    </row>
    <row r="99" spans="1:24" ht="15" customHeight="1" x14ac:dyDescent="0.15">
      <c r="A99" s="601"/>
      <c r="B99" s="603" t="s">
        <v>450</v>
      </c>
      <c r="C99" s="394" t="s">
        <v>57</v>
      </c>
      <c r="D99" s="395">
        <v>14</v>
      </c>
      <c r="E99" s="395">
        <v>9</v>
      </c>
      <c r="F99" s="395">
        <v>4</v>
      </c>
      <c r="G99" s="395">
        <v>0</v>
      </c>
      <c r="H99" s="398"/>
      <c r="I99" s="398"/>
      <c r="J99" s="395">
        <v>4</v>
      </c>
      <c r="K99" s="395">
        <v>2</v>
      </c>
      <c r="L99" s="395">
        <v>2</v>
      </c>
      <c r="M99" s="395">
        <v>1</v>
      </c>
      <c r="N99" s="395">
        <v>1</v>
      </c>
      <c r="O99" s="395">
        <v>1</v>
      </c>
      <c r="P99" s="395">
        <v>9</v>
      </c>
      <c r="Q99" s="395">
        <v>6</v>
      </c>
      <c r="R99" s="395">
        <v>1</v>
      </c>
      <c r="S99" s="395">
        <v>0</v>
      </c>
      <c r="T99" s="398"/>
      <c r="U99" s="398"/>
      <c r="V99" s="395">
        <v>0</v>
      </c>
      <c r="W99" s="398"/>
      <c r="X99" s="463"/>
    </row>
    <row r="100" spans="1:24" ht="15" customHeight="1" x14ac:dyDescent="0.15">
      <c r="A100" s="601"/>
      <c r="B100" s="603"/>
      <c r="C100" s="394" t="s">
        <v>451</v>
      </c>
      <c r="D100" s="395">
        <v>5</v>
      </c>
      <c r="E100" s="395">
        <v>0</v>
      </c>
      <c r="F100" s="395">
        <v>0</v>
      </c>
      <c r="G100" s="395">
        <v>0</v>
      </c>
      <c r="H100" s="398"/>
      <c r="I100" s="398"/>
      <c r="J100" s="395">
        <v>2</v>
      </c>
      <c r="K100" s="395">
        <v>0</v>
      </c>
      <c r="L100" s="395">
        <v>0</v>
      </c>
      <c r="M100" s="395">
        <v>0</v>
      </c>
      <c r="N100" s="398"/>
      <c r="O100" s="398"/>
      <c r="P100" s="395">
        <v>3</v>
      </c>
      <c r="Q100" s="395">
        <v>0</v>
      </c>
      <c r="R100" s="395">
        <v>0</v>
      </c>
      <c r="S100" s="395">
        <v>0</v>
      </c>
      <c r="T100" s="398"/>
      <c r="U100" s="398"/>
      <c r="V100" s="395">
        <v>0</v>
      </c>
      <c r="W100" s="398"/>
      <c r="X100" s="463"/>
    </row>
    <row r="101" spans="1:24" ht="15" customHeight="1" x14ac:dyDescent="0.15">
      <c r="A101" s="601"/>
      <c r="B101" s="603"/>
      <c r="C101" s="394" t="s">
        <v>452</v>
      </c>
      <c r="D101" s="395">
        <v>4</v>
      </c>
      <c r="E101" s="395">
        <v>4</v>
      </c>
      <c r="F101" s="395">
        <v>2</v>
      </c>
      <c r="G101" s="395">
        <v>0</v>
      </c>
      <c r="H101" s="398"/>
      <c r="I101" s="398"/>
      <c r="J101" s="395">
        <v>1</v>
      </c>
      <c r="K101" s="395">
        <v>1</v>
      </c>
      <c r="L101" s="395">
        <v>1</v>
      </c>
      <c r="M101" s="395">
        <v>1</v>
      </c>
      <c r="N101" s="395">
        <v>1</v>
      </c>
      <c r="O101" s="395">
        <v>1</v>
      </c>
      <c r="P101" s="395">
        <v>2</v>
      </c>
      <c r="Q101" s="395">
        <v>2</v>
      </c>
      <c r="R101" s="395">
        <v>0</v>
      </c>
      <c r="S101" s="395">
        <v>0</v>
      </c>
      <c r="T101" s="398"/>
      <c r="U101" s="398"/>
      <c r="V101" s="395">
        <v>0</v>
      </c>
      <c r="W101" s="398"/>
      <c r="X101" s="463"/>
    </row>
    <row r="102" spans="1:24" ht="15" customHeight="1" x14ac:dyDescent="0.15">
      <c r="A102" s="601"/>
      <c r="B102" s="603"/>
      <c r="C102" s="394" t="s">
        <v>453</v>
      </c>
      <c r="D102" s="395">
        <v>5</v>
      </c>
      <c r="E102" s="395">
        <v>5</v>
      </c>
      <c r="F102" s="395">
        <v>2</v>
      </c>
      <c r="G102" s="395">
        <v>0</v>
      </c>
      <c r="H102" s="398"/>
      <c r="I102" s="398"/>
      <c r="J102" s="395">
        <v>1</v>
      </c>
      <c r="K102" s="395">
        <v>1</v>
      </c>
      <c r="L102" s="395">
        <v>1</v>
      </c>
      <c r="M102" s="395">
        <v>0</v>
      </c>
      <c r="N102" s="398"/>
      <c r="O102" s="398"/>
      <c r="P102" s="395">
        <v>4</v>
      </c>
      <c r="Q102" s="395">
        <v>4</v>
      </c>
      <c r="R102" s="395">
        <v>1</v>
      </c>
      <c r="S102" s="395">
        <v>0</v>
      </c>
      <c r="T102" s="398"/>
      <c r="U102" s="398"/>
      <c r="V102" s="395">
        <v>0</v>
      </c>
      <c r="W102" s="398"/>
      <c r="X102" s="463"/>
    </row>
  </sheetData>
  <autoFilter ref="A6:Y6">
    <filterColumn colId="0" showButton="0"/>
    <filterColumn colId="1" showButton="0"/>
  </autoFilter>
  <mergeCells count="26">
    <mergeCell ref="A7:A102"/>
    <mergeCell ref="B7:C7"/>
    <mergeCell ref="B8:B28"/>
    <mergeCell ref="B29:B31"/>
    <mergeCell ref="B32:B34"/>
    <mergeCell ref="B35:B40"/>
    <mergeCell ref="B41:B42"/>
    <mergeCell ref="B43:B48"/>
    <mergeCell ref="B49:B63"/>
    <mergeCell ref="B64:B73"/>
    <mergeCell ref="B74:B77"/>
    <mergeCell ref="B78:B87"/>
    <mergeCell ref="B88:B98"/>
    <mergeCell ref="B99:B102"/>
    <mergeCell ref="V4:X4"/>
    <mergeCell ref="A6:C6"/>
    <mergeCell ref="A1:X1"/>
    <mergeCell ref="A2:X2"/>
    <mergeCell ref="V3:X3"/>
    <mergeCell ref="A4:C5"/>
    <mergeCell ref="D4:F4"/>
    <mergeCell ref="G4:I4"/>
    <mergeCell ref="J4:L4"/>
    <mergeCell ref="M4:O4"/>
    <mergeCell ref="P4:R4"/>
    <mergeCell ref="S4:U4"/>
  </mergeCells>
  <pageMargins left="0.78740157480314965" right="0.27559055118110237" top="0.74803149606299213" bottom="0.74803149606299213" header="0.31496062992125984" footer="0.31496062992125984"/>
  <pageSetup paperSize="9" firstPageNumber="110" orientation="portrait" r:id="rId1"/>
  <headerFooter>
    <oddFooter>&amp;C&amp;P</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tabColor rgb="FFFFFF00"/>
  </sheetPr>
  <dimension ref="A1:S101"/>
  <sheetViews>
    <sheetView zoomScale="80" zoomScaleNormal="80" workbookViewId="0">
      <selection activeCell="A7" sqref="A7:L102"/>
    </sheetView>
  </sheetViews>
  <sheetFormatPr defaultColWidth="26.33203125" defaultRowHeight="15.75" x14ac:dyDescent="0.15"/>
  <cols>
    <col min="1" max="3" width="26.33203125" style="302"/>
    <col min="4" max="8" width="10.33203125" style="303" customWidth="1"/>
    <col min="9" max="9" width="12" style="303" customWidth="1"/>
    <col min="10" max="11" width="10.33203125" style="303" customWidth="1"/>
    <col min="12" max="12" width="12.5" style="303" customWidth="1"/>
    <col min="13" max="15" width="10.33203125" style="303" customWidth="1"/>
    <col min="16" max="16" width="12.83203125" style="303" customWidth="1"/>
    <col min="17" max="18" width="10.33203125" style="303" customWidth="1"/>
    <col min="19" max="16384" width="26.33203125" style="302"/>
  </cols>
  <sheetData>
    <row r="1" spans="1:19" x14ac:dyDescent="0.15">
      <c r="A1" s="301" t="s">
        <v>133</v>
      </c>
    </row>
    <row r="2" spans="1:19" x14ac:dyDescent="0.15">
      <c r="A2" s="667" t="s">
        <v>197</v>
      </c>
      <c r="B2" s="667"/>
      <c r="C2" s="667"/>
      <c r="D2" s="667"/>
      <c r="E2" s="667"/>
      <c r="F2" s="667"/>
      <c r="G2" s="667"/>
      <c r="H2" s="667"/>
      <c r="I2" s="667"/>
      <c r="J2" s="667"/>
      <c r="K2" s="667"/>
      <c r="L2" s="667"/>
      <c r="M2" s="667"/>
      <c r="N2" s="667"/>
      <c r="O2" s="667"/>
      <c r="P2" s="667"/>
      <c r="Q2" s="667"/>
      <c r="R2" s="667"/>
      <c r="S2" s="304"/>
    </row>
    <row r="3" spans="1:19" x14ac:dyDescent="0.15">
      <c r="A3" s="305"/>
      <c r="B3" s="305"/>
      <c r="C3" s="305"/>
      <c r="D3" s="306"/>
      <c r="E3" s="306"/>
      <c r="F3" s="306"/>
      <c r="G3" s="306"/>
      <c r="H3" s="306"/>
      <c r="I3" s="306"/>
      <c r="J3" s="306"/>
      <c r="K3" s="306"/>
      <c r="L3" s="306"/>
      <c r="M3" s="306"/>
      <c r="N3" s="306"/>
      <c r="O3" s="306"/>
      <c r="P3" s="306"/>
      <c r="R3" s="307" t="s">
        <v>149</v>
      </c>
      <c r="S3" s="308"/>
    </row>
    <row r="4" spans="1:19" s="310" customFormat="1" ht="63" x14ac:dyDescent="0.15">
      <c r="A4" s="666" t="s">
        <v>357</v>
      </c>
      <c r="B4" s="666"/>
      <c r="C4" s="666"/>
      <c r="D4" s="309" t="s">
        <v>57</v>
      </c>
      <c r="E4" s="309" t="s">
        <v>148</v>
      </c>
      <c r="F4" s="309" t="s">
        <v>147</v>
      </c>
      <c r="G4" s="309" t="s">
        <v>146</v>
      </c>
      <c r="H4" s="309" t="s">
        <v>145</v>
      </c>
      <c r="I4" s="309" t="s">
        <v>144</v>
      </c>
      <c r="J4" s="309" t="s">
        <v>143</v>
      </c>
      <c r="K4" s="309" t="s">
        <v>142</v>
      </c>
      <c r="L4" s="309" t="s">
        <v>141</v>
      </c>
      <c r="M4" s="309" t="s">
        <v>140</v>
      </c>
      <c r="N4" s="309" t="s">
        <v>139</v>
      </c>
      <c r="O4" s="309" t="s">
        <v>138</v>
      </c>
      <c r="P4" s="309" t="s">
        <v>137</v>
      </c>
      <c r="Q4" s="309" t="s">
        <v>136</v>
      </c>
      <c r="R4" s="309" t="s">
        <v>130</v>
      </c>
    </row>
    <row r="5" spans="1:19" s="301" customFormat="1" x14ac:dyDescent="0.15">
      <c r="A5" s="528" t="s">
        <v>151</v>
      </c>
      <c r="B5" s="525"/>
      <c r="C5" s="525"/>
      <c r="D5" s="311">
        <f>SUM(E5:R5)</f>
        <v>10238.999999999996</v>
      </c>
      <c r="E5" s="77">
        <v>4432.0000000000045</v>
      </c>
      <c r="F5" s="77">
        <v>2366.9999999999968</v>
      </c>
      <c r="G5" s="77">
        <v>159.99999999999997</v>
      </c>
      <c r="H5" s="77">
        <v>82.000000000000171</v>
      </c>
      <c r="I5" s="77">
        <v>275.00000000000011</v>
      </c>
      <c r="J5" s="77">
        <v>1.9999999999999962</v>
      </c>
      <c r="K5" s="77">
        <v>3.0000000000000115</v>
      </c>
      <c r="L5" s="77">
        <v>2682.999999999995</v>
      </c>
      <c r="M5" s="77">
        <v>35.999999999999993</v>
      </c>
      <c r="N5" s="77">
        <v>35.999999999999993</v>
      </c>
      <c r="O5" s="77">
        <v>1.9999999999999989</v>
      </c>
      <c r="P5" s="77">
        <v>3.9999999999999938</v>
      </c>
      <c r="Q5" s="77">
        <v>24.000000000000099</v>
      </c>
      <c r="R5" s="78">
        <v>132.99999999999952</v>
      </c>
    </row>
    <row r="6" spans="1:19" x14ac:dyDescent="0.15">
      <c r="A6" s="507" t="s">
        <v>358</v>
      </c>
      <c r="B6" s="509" t="s">
        <v>454</v>
      </c>
      <c r="C6" s="509"/>
      <c r="D6" s="311">
        <f t="shared" ref="D6:D69" si="0">SUM(E6:R6)</f>
        <v>212.00000000000014</v>
      </c>
      <c r="E6" s="354">
        <v>12</v>
      </c>
      <c r="F6" s="354">
        <v>1.0000000000000002</v>
      </c>
      <c r="G6" s="354">
        <v>0</v>
      </c>
      <c r="H6" s="354">
        <v>0</v>
      </c>
      <c r="I6" s="354">
        <v>0</v>
      </c>
      <c r="J6" s="354">
        <v>0</v>
      </c>
      <c r="K6" s="354">
        <v>0</v>
      </c>
      <c r="L6" s="354">
        <v>186.00000000000014</v>
      </c>
      <c r="M6" s="354">
        <v>0</v>
      </c>
      <c r="N6" s="354">
        <v>0</v>
      </c>
      <c r="O6" s="354">
        <v>0</v>
      </c>
      <c r="P6" s="354">
        <v>0</v>
      </c>
      <c r="Q6" s="354">
        <v>0</v>
      </c>
      <c r="R6" s="318">
        <v>12.999999999999998</v>
      </c>
    </row>
    <row r="7" spans="1:19" x14ac:dyDescent="0.15">
      <c r="A7" s="508"/>
      <c r="B7" s="510" t="s">
        <v>359</v>
      </c>
      <c r="C7" s="319" t="s">
        <v>454</v>
      </c>
      <c r="D7" s="482">
        <f t="shared" si="0"/>
        <v>23</v>
      </c>
      <c r="E7" s="349">
        <v>0</v>
      </c>
      <c r="F7" s="349">
        <v>0</v>
      </c>
      <c r="G7" s="349">
        <v>0</v>
      </c>
      <c r="H7" s="349">
        <v>0</v>
      </c>
      <c r="I7" s="349">
        <v>0</v>
      </c>
      <c r="J7" s="349">
        <v>0</v>
      </c>
      <c r="K7" s="349">
        <v>0</v>
      </c>
      <c r="L7" s="349">
        <v>10.000000000000002</v>
      </c>
      <c r="M7" s="349">
        <v>0</v>
      </c>
      <c r="N7" s="349">
        <v>0</v>
      </c>
      <c r="O7" s="349">
        <v>0</v>
      </c>
      <c r="P7" s="349">
        <v>0</v>
      </c>
      <c r="Q7" s="349">
        <v>0</v>
      </c>
      <c r="R7" s="320">
        <v>13</v>
      </c>
    </row>
    <row r="8" spans="1:19" x14ac:dyDescent="0.15">
      <c r="A8" s="508"/>
      <c r="B8" s="510"/>
      <c r="C8" s="319" t="s">
        <v>360</v>
      </c>
      <c r="D8" s="482">
        <f t="shared" si="0"/>
        <v>4</v>
      </c>
      <c r="E8" s="349">
        <v>0</v>
      </c>
      <c r="F8" s="349">
        <v>0</v>
      </c>
      <c r="G8" s="349">
        <v>0</v>
      </c>
      <c r="H8" s="349">
        <v>0</v>
      </c>
      <c r="I8" s="349">
        <v>0</v>
      </c>
      <c r="J8" s="349">
        <v>0</v>
      </c>
      <c r="K8" s="349">
        <v>0</v>
      </c>
      <c r="L8" s="349">
        <v>2</v>
      </c>
      <c r="M8" s="349">
        <v>0</v>
      </c>
      <c r="N8" s="349">
        <v>0</v>
      </c>
      <c r="O8" s="349">
        <v>0</v>
      </c>
      <c r="P8" s="349">
        <v>0</v>
      </c>
      <c r="Q8" s="349">
        <v>0</v>
      </c>
      <c r="R8" s="320">
        <v>2</v>
      </c>
    </row>
    <row r="9" spans="1:19" x14ac:dyDescent="0.15">
      <c r="A9" s="508"/>
      <c r="B9" s="510"/>
      <c r="C9" s="319" t="s">
        <v>361</v>
      </c>
      <c r="D9" s="482">
        <f t="shared" si="0"/>
        <v>1</v>
      </c>
      <c r="E9" s="349">
        <v>0</v>
      </c>
      <c r="F9" s="349">
        <v>0</v>
      </c>
      <c r="G9" s="349">
        <v>0</v>
      </c>
      <c r="H9" s="349">
        <v>0</v>
      </c>
      <c r="I9" s="349">
        <v>0</v>
      </c>
      <c r="J9" s="349">
        <v>0</v>
      </c>
      <c r="K9" s="349">
        <v>0</v>
      </c>
      <c r="L9" s="349">
        <v>1</v>
      </c>
      <c r="M9" s="349">
        <v>0</v>
      </c>
      <c r="N9" s="349">
        <v>0</v>
      </c>
      <c r="O9" s="349">
        <v>0</v>
      </c>
      <c r="P9" s="349">
        <v>0</v>
      </c>
      <c r="Q9" s="349">
        <v>0</v>
      </c>
      <c r="R9" s="320">
        <v>0</v>
      </c>
    </row>
    <row r="10" spans="1:19" x14ac:dyDescent="0.15">
      <c r="A10" s="508"/>
      <c r="B10" s="510"/>
      <c r="C10" s="319" t="s">
        <v>362</v>
      </c>
      <c r="D10" s="482">
        <f t="shared" si="0"/>
        <v>0</v>
      </c>
      <c r="E10" s="349">
        <v>0</v>
      </c>
      <c r="F10" s="349">
        <v>0</v>
      </c>
      <c r="G10" s="349">
        <v>0</v>
      </c>
      <c r="H10" s="349">
        <v>0</v>
      </c>
      <c r="I10" s="349">
        <v>0</v>
      </c>
      <c r="J10" s="349">
        <v>0</v>
      </c>
      <c r="K10" s="349">
        <v>0</v>
      </c>
      <c r="L10" s="349">
        <v>0</v>
      </c>
      <c r="M10" s="349">
        <v>0</v>
      </c>
      <c r="N10" s="349">
        <v>0</v>
      </c>
      <c r="O10" s="349">
        <v>0</v>
      </c>
      <c r="P10" s="349">
        <v>0</v>
      </c>
      <c r="Q10" s="349">
        <v>0</v>
      </c>
      <c r="R10" s="320">
        <v>0</v>
      </c>
    </row>
    <row r="11" spans="1:19" x14ac:dyDescent="0.15">
      <c r="A11" s="508"/>
      <c r="B11" s="510"/>
      <c r="C11" s="319" t="s">
        <v>363</v>
      </c>
      <c r="D11" s="482">
        <f t="shared" si="0"/>
        <v>3</v>
      </c>
      <c r="E11" s="349">
        <v>0</v>
      </c>
      <c r="F11" s="349">
        <v>0</v>
      </c>
      <c r="G11" s="349">
        <v>0</v>
      </c>
      <c r="H11" s="349">
        <v>0</v>
      </c>
      <c r="I11" s="349">
        <v>0</v>
      </c>
      <c r="J11" s="349">
        <v>0</v>
      </c>
      <c r="K11" s="349">
        <v>0</v>
      </c>
      <c r="L11" s="349">
        <v>1</v>
      </c>
      <c r="M11" s="349">
        <v>0</v>
      </c>
      <c r="N11" s="349">
        <v>0</v>
      </c>
      <c r="O11" s="349">
        <v>0</v>
      </c>
      <c r="P11" s="349">
        <v>0</v>
      </c>
      <c r="Q11" s="349">
        <v>0</v>
      </c>
      <c r="R11" s="320">
        <v>2</v>
      </c>
    </row>
    <row r="12" spans="1:19" x14ac:dyDescent="0.15">
      <c r="A12" s="508"/>
      <c r="B12" s="510"/>
      <c r="C12" s="319" t="s">
        <v>364</v>
      </c>
      <c r="D12" s="482">
        <f t="shared" si="0"/>
        <v>0</v>
      </c>
      <c r="E12" s="349">
        <v>0</v>
      </c>
      <c r="F12" s="349">
        <v>0</v>
      </c>
      <c r="G12" s="349">
        <v>0</v>
      </c>
      <c r="H12" s="349">
        <v>0</v>
      </c>
      <c r="I12" s="349">
        <v>0</v>
      </c>
      <c r="J12" s="349">
        <v>0</v>
      </c>
      <c r="K12" s="349">
        <v>0</v>
      </c>
      <c r="L12" s="349">
        <v>0</v>
      </c>
      <c r="M12" s="349">
        <v>0</v>
      </c>
      <c r="N12" s="349">
        <v>0</v>
      </c>
      <c r="O12" s="349">
        <v>0</v>
      </c>
      <c r="P12" s="349">
        <v>0</v>
      </c>
      <c r="Q12" s="349">
        <v>0</v>
      </c>
      <c r="R12" s="320">
        <v>0</v>
      </c>
    </row>
    <row r="13" spans="1:19" x14ac:dyDescent="0.15">
      <c r="A13" s="508"/>
      <c r="B13" s="510"/>
      <c r="C13" s="319" t="s">
        <v>365</v>
      </c>
      <c r="D13" s="482">
        <f t="shared" si="0"/>
        <v>10</v>
      </c>
      <c r="E13" s="349">
        <v>0</v>
      </c>
      <c r="F13" s="349">
        <v>0</v>
      </c>
      <c r="G13" s="349">
        <v>0</v>
      </c>
      <c r="H13" s="349">
        <v>0</v>
      </c>
      <c r="I13" s="349">
        <v>0</v>
      </c>
      <c r="J13" s="349">
        <v>0</v>
      </c>
      <c r="K13" s="349">
        <v>0</v>
      </c>
      <c r="L13" s="349">
        <v>4</v>
      </c>
      <c r="M13" s="349">
        <v>0</v>
      </c>
      <c r="N13" s="349">
        <v>0</v>
      </c>
      <c r="O13" s="349">
        <v>0</v>
      </c>
      <c r="P13" s="349">
        <v>0</v>
      </c>
      <c r="Q13" s="349">
        <v>0</v>
      </c>
      <c r="R13" s="320">
        <v>6</v>
      </c>
    </row>
    <row r="14" spans="1:19" x14ac:dyDescent="0.15">
      <c r="A14" s="508"/>
      <c r="B14" s="510"/>
      <c r="C14" s="319" t="s">
        <v>366</v>
      </c>
      <c r="D14" s="482">
        <f t="shared" si="0"/>
        <v>0</v>
      </c>
      <c r="E14" s="349">
        <v>0</v>
      </c>
      <c r="F14" s="349">
        <v>0</v>
      </c>
      <c r="G14" s="349">
        <v>0</v>
      </c>
      <c r="H14" s="349">
        <v>0</v>
      </c>
      <c r="I14" s="349">
        <v>0</v>
      </c>
      <c r="J14" s="349">
        <v>0</v>
      </c>
      <c r="K14" s="349">
        <v>0</v>
      </c>
      <c r="L14" s="349">
        <v>0</v>
      </c>
      <c r="M14" s="349">
        <v>0</v>
      </c>
      <c r="N14" s="349">
        <v>0</v>
      </c>
      <c r="O14" s="349">
        <v>0</v>
      </c>
      <c r="P14" s="349">
        <v>0</v>
      </c>
      <c r="Q14" s="349">
        <v>0</v>
      </c>
      <c r="R14" s="320">
        <v>0</v>
      </c>
    </row>
    <row r="15" spans="1:19" x14ac:dyDescent="0.15">
      <c r="A15" s="508"/>
      <c r="B15" s="510"/>
      <c r="C15" s="319" t="s">
        <v>367</v>
      </c>
      <c r="D15" s="482">
        <f t="shared" si="0"/>
        <v>0</v>
      </c>
      <c r="E15" s="349">
        <v>0</v>
      </c>
      <c r="F15" s="349">
        <v>0</v>
      </c>
      <c r="G15" s="349">
        <v>0</v>
      </c>
      <c r="H15" s="349">
        <v>0</v>
      </c>
      <c r="I15" s="349">
        <v>0</v>
      </c>
      <c r="J15" s="349">
        <v>0</v>
      </c>
      <c r="K15" s="349">
        <v>0</v>
      </c>
      <c r="L15" s="349">
        <v>0</v>
      </c>
      <c r="M15" s="349">
        <v>0</v>
      </c>
      <c r="N15" s="349">
        <v>0</v>
      </c>
      <c r="O15" s="349">
        <v>0</v>
      </c>
      <c r="P15" s="349">
        <v>0</v>
      </c>
      <c r="Q15" s="349">
        <v>0</v>
      </c>
      <c r="R15" s="320">
        <v>0</v>
      </c>
    </row>
    <row r="16" spans="1:19" x14ac:dyDescent="0.15">
      <c r="A16" s="508"/>
      <c r="B16" s="510"/>
      <c r="C16" s="319" t="s">
        <v>368</v>
      </c>
      <c r="D16" s="482">
        <f t="shared" si="0"/>
        <v>0</v>
      </c>
      <c r="E16" s="349">
        <v>0</v>
      </c>
      <c r="F16" s="349">
        <v>0</v>
      </c>
      <c r="G16" s="349">
        <v>0</v>
      </c>
      <c r="H16" s="349">
        <v>0</v>
      </c>
      <c r="I16" s="349">
        <v>0</v>
      </c>
      <c r="J16" s="349">
        <v>0</v>
      </c>
      <c r="K16" s="349">
        <v>0</v>
      </c>
      <c r="L16" s="349">
        <v>0</v>
      </c>
      <c r="M16" s="349">
        <v>0</v>
      </c>
      <c r="N16" s="349">
        <v>0</v>
      </c>
      <c r="O16" s="349">
        <v>0</v>
      </c>
      <c r="P16" s="349">
        <v>0</v>
      </c>
      <c r="Q16" s="349">
        <v>0</v>
      </c>
      <c r="R16" s="320">
        <v>0</v>
      </c>
    </row>
    <row r="17" spans="1:18" x14ac:dyDescent="0.15">
      <c r="A17" s="508"/>
      <c r="B17" s="510"/>
      <c r="C17" s="319" t="s">
        <v>369</v>
      </c>
      <c r="D17" s="482">
        <f t="shared" si="0"/>
        <v>0</v>
      </c>
      <c r="E17" s="349">
        <v>0</v>
      </c>
      <c r="F17" s="349">
        <v>0</v>
      </c>
      <c r="G17" s="349">
        <v>0</v>
      </c>
      <c r="H17" s="349">
        <v>0</v>
      </c>
      <c r="I17" s="349">
        <v>0</v>
      </c>
      <c r="J17" s="349">
        <v>0</v>
      </c>
      <c r="K17" s="349">
        <v>0</v>
      </c>
      <c r="L17" s="349">
        <v>0</v>
      </c>
      <c r="M17" s="349">
        <v>0</v>
      </c>
      <c r="N17" s="349">
        <v>0</v>
      </c>
      <c r="O17" s="349">
        <v>0</v>
      </c>
      <c r="P17" s="349">
        <v>0</v>
      </c>
      <c r="Q17" s="349">
        <v>0</v>
      </c>
      <c r="R17" s="320">
        <v>0</v>
      </c>
    </row>
    <row r="18" spans="1:18" x14ac:dyDescent="0.15">
      <c r="A18" s="508"/>
      <c r="B18" s="510"/>
      <c r="C18" s="319" t="s">
        <v>370</v>
      </c>
      <c r="D18" s="482">
        <f t="shared" si="0"/>
        <v>0</v>
      </c>
      <c r="E18" s="349">
        <v>0</v>
      </c>
      <c r="F18" s="349">
        <v>0</v>
      </c>
      <c r="G18" s="349">
        <v>0</v>
      </c>
      <c r="H18" s="349">
        <v>0</v>
      </c>
      <c r="I18" s="349">
        <v>0</v>
      </c>
      <c r="J18" s="349">
        <v>0</v>
      </c>
      <c r="K18" s="349">
        <v>0</v>
      </c>
      <c r="L18" s="349">
        <v>0</v>
      </c>
      <c r="M18" s="349">
        <v>0</v>
      </c>
      <c r="N18" s="349">
        <v>0</v>
      </c>
      <c r="O18" s="349">
        <v>0</v>
      </c>
      <c r="P18" s="349">
        <v>0</v>
      </c>
      <c r="Q18" s="349">
        <v>0</v>
      </c>
      <c r="R18" s="320">
        <v>0</v>
      </c>
    </row>
    <row r="19" spans="1:18" x14ac:dyDescent="0.15">
      <c r="A19" s="508"/>
      <c r="B19" s="510"/>
      <c r="C19" s="319" t="s">
        <v>371</v>
      </c>
      <c r="D19" s="482">
        <f t="shared" si="0"/>
        <v>0</v>
      </c>
      <c r="E19" s="349">
        <v>0</v>
      </c>
      <c r="F19" s="349">
        <v>0</v>
      </c>
      <c r="G19" s="349">
        <v>0</v>
      </c>
      <c r="H19" s="349">
        <v>0</v>
      </c>
      <c r="I19" s="349">
        <v>0</v>
      </c>
      <c r="J19" s="349">
        <v>0</v>
      </c>
      <c r="K19" s="349">
        <v>0</v>
      </c>
      <c r="L19" s="349">
        <v>0</v>
      </c>
      <c r="M19" s="349">
        <v>0</v>
      </c>
      <c r="N19" s="349">
        <v>0</v>
      </c>
      <c r="O19" s="349">
        <v>0</v>
      </c>
      <c r="P19" s="349">
        <v>0</v>
      </c>
      <c r="Q19" s="349">
        <v>0</v>
      </c>
      <c r="R19" s="320">
        <v>0</v>
      </c>
    </row>
    <row r="20" spans="1:18" x14ac:dyDescent="0.15">
      <c r="A20" s="508"/>
      <c r="B20" s="510"/>
      <c r="C20" s="319" t="s">
        <v>372</v>
      </c>
      <c r="D20" s="482">
        <f t="shared" si="0"/>
        <v>0</v>
      </c>
      <c r="E20" s="349">
        <v>0</v>
      </c>
      <c r="F20" s="349">
        <v>0</v>
      </c>
      <c r="G20" s="349">
        <v>0</v>
      </c>
      <c r="H20" s="349">
        <v>0</v>
      </c>
      <c r="I20" s="349">
        <v>0</v>
      </c>
      <c r="J20" s="349">
        <v>0</v>
      </c>
      <c r="K20" s="349">
        <v>0</v>
      </c>
      <c r="L20" s="349">
        <v>0</v>
      </c>
      <c r="M20" s="349">
        <v>0</v>
      </c>
      <c r="N20" s="349">
        <v>0</v>
      </c>
      <c r="O20" s="349">
        <v>0</v>
      </c>
      <c r="P20" s="349">
        <v>0</v>
      </c>
      <c r="Q20" s="349">
        <v>0</v>
      </c>
      <c r="R20" s="320">
        <v>0</v>
      </c>
    </row>
    <row r="21" spans="1:18" x14ac:dyDescent="0.15">
      <c r="A21" s="508"/>
      <c r="B21" s="510"/>
      <c r="C21" s="319" t="s">
        <v>373</v>
      </c>
      <c r="D21" s="482">
        <f t="shared" si="0"/>
        <v>0</v>
      </c>
      <c r="E21" s="349">
        <v>0</v>
      </c>
      <c r="F21" s="349">
        <v>0</v>
      </c>
      <c r="G21" s="349">
        <v>0</v>
      </c>
      <c r="H21" s="349">
        <v>0</v>
      </c>
      <c r="I21" s="349">
        <v>0</v>
      </c>
      <c r="J21" s="349">
        <v>0</v>
      </c>
      <c r="K21" s="349">
        <v>0</v>
      </c>
      <c r="L21" s="349">
        <v>0</v>
      </c>
      <c r="M21" s="349">
        <v>0</v>
      </c>
      <c r="N21" s="349">
        <v>0</v>
      </c>
      <c r="O21" s="349">
        <v>0</v>
      </c>
      <c r="P21" s="349">
        <v>0</v>
      </c>
      <c r="Q21" s="349">
        <v>0</v>
      </c>
      <c r="R21" s="320">
        <v>0</v>
      </c>
    </row>
    <row r="22" spans="1:18" x14ac:dyDescent="0.15">
      <c r="A22" s="508"/>
      <c r="B22" s="510"/>
      <c r="C22" s="319" t="s">
        <v>374</v>
      </c>
      <c r="D22" s="482">
        <f t="shared" si="0"/>
        <v>0</v>
      </c>
      <c r="E22" s="349">
        <v>0</v>
      </c>
      <c r="F22" s="349">
        <v>0</v>
      </c>
      <c r="G22" s="349">
        <v>0</v>
      </c>
      <c r="H22" s="349">
        <v>0</v>
      </c>
      <c r="I22" s="349">
        <v>0</v>
      </c>
      <c r="J22" s="349">
        <v>0</v>
      </c>
      <c r="K22" s="349">
        <v>0</v>
      </c>
      <c r="L22" s="349">
        <v>0</v>
      </c>
      <c r="M22" s="349">
        <v>0</v>
      </c>
      <c r="N22" s="349">
        <v>0</v>
      </c>
      <c r="O22" s="349">
        <v>0</v>
      </c>
      <c r="P22" s="349">
        <v>0</v>
      </c>
      <c r="Q22" s="349">
        <v>0</v>
      </c>
      <c r="R22" s="320">
        <v>0</v>
      </c>
    </row>
    <row r="23" spans="1:18" x14ac:dyDescent="0.15">
      <c r="A23" s="508"/>
      <c r="B23" s="510"/>
      <c r="C23" s="319" t="s">
        <v>375</v>
      </c>
      <c r="D23" s="482">
        <f t="shared" si="0"/>
        <v>1</v>
      </c>
      <c r="E23" s="349">
        <v>0</v>
      </c>
      <c r="F23" s="349">
        <v>0</v>
      </c>
      <c r="G23" s="349">
        <v>0</v>
      </c>
      <c r="H23" s="349">
        <v>0</v>
      </c>
      <c r="I23" s="349">
        <v>0</v>
      </c>
      <c r="J23" s="349">
        <v>0</v>
      </c>
      <c r="K23" s="349">
        <v>0</v>
      </c>
      <c r="L23" s="349">
        <v>0</v>
      </c>
      <c r="M23" s="349">
        <v>0</v>
      </c>
      <c r="N23" s="349">
        <v>0</v>
      </c>
      <c r="O23" s="349">
        <v>0</v>
      </c>
      <c r="P23" s="349">
        <v>0</v>
      </c>
      <c r="Q23" s="349">
        <v>0</v>
      </c>
      <c r="R23" s="320">
        <v>1</v>
      </c>
    </row>
    <row r="24" spans="1:18" x14ac:dyDescent="0.15">
      <c r="A24" s="508"/>
      <c r="B24" s="510"/>
      <c r="C24" s="319" t="s">
        <v>376</v>
      </c>
      <c r="D24" s="482">
        <f t="shared" si="0"/>
        <v>0</v>
      </c>
      <c r="E24" s="349">
        <v>0</v>
      </c>
      <c r="F24" s="349">
        <v>0</v>
      </c>
      <c r="G24" s="349">
        <v>0</v>
      </c>
      <c r="H24" s="349">
        <v>0</v>
      </c>
      <c r="I24" s="349">
        <v>0</v>
      </c>
      <c r="J24" s="349">
        <v>0</v>
      </c>
      <c r="K24" s="349">
        <v>0</v>
      </c>
      <c r="L24" s="349">
        <v>0</v>
      </c>
      <c r="M24" s="349">
        <v>0</v>
      </c>
      <c r="N24" s="349">
        <v>0</v>
      </c>
      <c r="O24" s="349">
        <v>0</v>
      </c>
      <c r="P24" s="349">
        <v>0</v>
      </c>
      <c r="Q24" s="349">
        <v>0</v>
      </c>
      <c r="R24" s="320">
        <v>0</v>
      </c>
    </row>
    <row r="25" spans="1:18" x14ac:dyDescent="0.15">
      <c r="A25" s="508"/>
      <c r="B25" s="510"/>
      <c r="C25" s="319" t="s">
        <v>377</v>
      </c>
      <c r="D25" s="482">
        <f t="shared" si="0"/>
        <v>0</v>
      </c>
      <c r="E25" s="349">
        <v>0</v>
      </c>
      <c r="F25" s="349">
        <v>0</v>
      </c>
      <c r="G25" s="349">
        <v>0</v>
      </c>
      <c r="H25" s="349">
        <v>0</v>
      </c>
      <c r="I25" s="349">
        <v>0</v>
      </c>
      <c r="J25" s="349">
        <v>0</v>
      </c>
      <c r="K25" s="349">
        <v>0</v>
      </c>
      <c r="L25" s="349">
        <v>0</v>
      </c>
      <c r="M25" s="349">
        <v>0</v>
      </c>
      <c r="N25" s="349">
        <v>0</v>
      </c>
      <c r="O25" s="349">
        <v>0</v>
      </c>
      <c r="P25" s="349">
        <v>0</v>
      </c>
      <c r="Q25" s="349">
        <v>0</v>
      </c>
      <c r="R25" s="320">
        <v>0</v>
      </c>
    </row>
    <row r="26" spans="1:18" x14ac:dyDescent="0.15">
      <c r="A26" s="508"/>
      <c r="B26" s="510"/>
      <c r="C26" s="319" t="s">
        <v>378</v>
      </c>
      <c r="D26" s="482">
        <f t="shared" si="0"/>
        <v>0</v>
      </c>
      <c r="E26" s="349">
        <v>0</v>
      </c>
      <c r="F26" s="349">
        <v>0</v>
      </c>
      <c r="G26" s="349">
        <v>0</v>
      </c>
      <c r="H26" s="349">
        <v>0</v>
      </c>
      <c r="I26" s="349">
        <v>0</v>
      </c>
      <c r="J26" s="349">
        <v>0</v>
      </c>
      <c r="K26" s="349">
        <v>0</v>
      </c>
      <c r="L26" s="349">
        <v>0</v>
      </c>
      <c r="M26" s="349">
        <v>0</v>
      </c>
      <c r="N26" s="349">
        <v>0</v>
      </c>
      <c r="O26" s="349">
        <v>0</v>
      </c>
      <c r="P26" s="349">
        <v>0</v>
      </c>
      <c r="Q26" s="349">
        <v>0</v>
      </c>
      <c r="R26" s="320">
        <v>0</v>
      </c>
    </row>
    <row r="27" spans="1:18" x14ac:dyDescent="0.15">
      <c r="A27" s="508"/>
      <c r="B27" s="510"/>
      <c r="C27" s="319" t="s">
        <v>379</v>
      </c>
      <c r="D27" s="482">
        <f t="shared" si="0"/>
        <v>4</v>
      </c>
      <c r="E27" s="349">
        <v>0</v>
      </c>
      <c r="F27" s="349">
        <v>0</v>
      </c>
      <c r="G27" s="349">
        <v>0</v>
      </c>
      <c r="H27" s="349">
        <v>0</v>
      </c>
      <c r="I27" s="349">
        <v>0</v>
      </c>
      <c r="J27" s="349">
        <v>0</v>
      </c>
      <c r="K27" s="349">
        <v>0</v>
      </c>
      <c r="L27" s="349">
        <v>2</v>
      </c>
      <c r="M27" s="349">
        <v>0</v>
      </c>
      <c r="N27" s="349">
        <v>0</v>
      </c>
      <c r="O27" s="349">
        <v>0</v>
      </c>
      <c r="P27" s="349">
        <v>0</v>
      </c>
      <c r="Q27" s="349">
        <v>0</v>
      </c>
      <c r="R27" s="320">
        <v>2</v>
      </c>
    </row>
    <row r="28" spans="1:18" x14ac:dyDescent="0.15">
      <c r="A28" s="508"/>
      <c r="B28" s="510" t="s">
        <v>380</v>
      </c>
      <c r="C28" s="319" t="s">
        <v>454</v>
      </c>
      <c r="D28" s="482">
        <f t="shared" si="0"/>
        <v>0</v>
      </c>
      <c r="E28" s="349">
        <v>0</v>
      </c>
      <c r="F28" s="349">
        <v>0</v>
      </c>
      <c r="G28" s="349">
        <v>0</v>
      </c>
      <c r="H28" s="349">
        <v>0</v>
      </c>
      <c r="I28" s="349">
        <v>0</v>
      </c>
      <c r="J28" s="349">
        <v>0</v>
      </c>
      <c r="K28" s="349">
        <v>0</v>
      </c>
      <c r="L28" s="349">
        <v>0</v>
      </c>
      <c r="M28" s="349">
        <v>0</v>
      </c>
      <c r="N28" s="349">
        <v>0</v>
      </c>
      <c r="O28" s="349">
        <v>0</v>
      </c>
      <c r="P28" s="349">
        <v>0</v>
      </c>
      <c r="Q28" s="349">
        <v>0</v>
      </c>
      <c r="R28" s="320">
        <v>0</v>
      </c>
    </row>
    <row r="29" spans="1:18" x14ac:dyDescent="0.15">
      <c r="A29" s="508"/>
      <c r="B29" s="510"/>
      <c r="C29" s="319" t="s">
        <v>381</v>
      </c>
      <c r="D29" s="482">
        <f t="shared" si="0"/>
        <v>0</v>
      </c>
      <c r="E29" s="349">
        <v>0</v>
      </c>
      <c r="F29" s="349">
        <v>0</v>
      </c>
      <c r="G29" s="349">
        <v>0</v>
      </c>
      <c r="H29" s="349">
        <v>0</v>
      </c>
      <c r="I29" s="349">
        <v>0</v>
      </c>
      <c r="J29" s="349">
        <v>0</v>
      </c>
      <c r="K29" s="349">
        <v>0</v>
      </c>
      <c r="L29" s="349">
        <v>0</v>
      </c>
      <c r="M29" s="349">
        <v>0</v>
      </c>
      <c r="N29" s="349">
        <v>0</v>
      </c>
      <c r="O29" s="349">
        <v>0</v>
      </c>
      <c r="P29" s="349">
        <v>0</v>
      </c>
      <c r="Q29" s="349">
        <v>0</v>
      </c>
      <c r="R29" s="320">
        <v>0</v>
      </c>
    </row>
    <row r="30" spans="1:18" x14ac:dyDescent="0.15">
      <c r="A30" s="508"/>
      <c r="B30" s="510"/>
      <c r="C30" s="319" t="s">
        <v>382</v>
      </c>
      <c r="D30" s="482">
        <f t="shared" si="0"/>
        <v>0</v>
      </c>
      <c r="E30" s="349">
        <v>0</v>
      </c>
      <c r="F30" s="349">
        <v>0</v>
      </c>
      <c r="G30" s="349">
        <v>0</v>
      </c>
      <c r="H30" s="349">
        <v>0</v>
      </c>
      <c r="I30" s="349">
        <v>0</v>
      </c>
      <c r="J30" s="349">
        <v>0</v>
      </c>
      <c r="K30" s="349">
        <v>0</v>
      </c>
      <c r="L30" s="349">
        <v>0</v>
      </c>
      <c r="M30" s="349">
        <v>0</v>
      </c>
      <c r="N30" s="349">
        <v>0</v>
      </c>
      <c r="O30" s="349">
        <v>0</v>
      </c>
      <c r="P30" s="349">
        <v>0</v>
      </c>
      <c r="Q30" s="349">
        <v>0</v>
      </c>
      <c r="R30" s="320">
        <v>0</v>
      </c>
    </row>
    <row r="31" spans="1:18" x14ac:dyDescent="0.15">
      <c r="A31" s="508"/>
      <c r="B31" s="510" t="s">
        <v>383</v>
      </c>
      <c r="C31" s="319" t="s">
        <v>454</v>
      </c>
      <c r="D31" s="482">
        <f t="shared" si="0"/>
        <v>4</v>
      </c>
      <c r="E31" s="349">
        <v>4</v>
      </c>
      <c r="F31" s="349">
        <v>0</v>
      </c>
      <c r="G31" s="349">
        <v>0</v>
      </c>
      <c r="H31" s="349">
        <v>0</v>
      </c>
      <c r="I31" s="349">
        <v>0</v>
      </c>
      <c r="J31" s="349">
        <v>0</v>
      </c>
      <c r="K31" s="349">
        <v>0</v>
      </c>
      <c r="L31" s="349">
        <v>0</v>
      </c>
      <c r="M31" s="349">
        <v>0</v>
      </c>
      <c r="N31" s="349">
        <v>0</v>
      </c>
      <c r="O31" s="349">
        <v>0</v>
      </c>
      <c r="P31" s="349">
        <v>0</v>
      </c>
      <c r="Q31" s="349">
        <v>0</v>
      </c>
      <c r="R31" s="320">
        <v>0</v>
      </c>
    </row>
    <row r="32" spans="1:18" x14ac:dyDescent="0.15">
      <c r="A32" s="508"/>
      <c r="B32" s="510"/>
      <c r="C32" s="319" t="s">
        <v>384</v>
      </c>
      <c r="D32" s="482">
        <f t="shared" si="0"/>
        <v>0</v>
      </c>
      <c r="E32" s="349">
        <v>0</v>
      </c>
      <c r="F32" s="349">
        <v>0</v>
      </c>
      <c r="G32" s="349">
        <v>0</v>
      </c>
      <c r="H32" s="349">
        <v>0</v>
      </c>
      <c r="I32" s="349">
        <v>0</v>
      </c>
      <c r="J32" s="349">
        <v>0</v>
      </c>
      <c r="K32" s="349">
        <v>0</v>
      </c>
      <c r="L32" s="349">
        <v>0</v>
      </c>
      <c r="M32" s="349">
        <v>0</v>
      </c>
      <c r="N32" s="349">
        <v>0</v>
      </c>
      <c r="O32" s="349">
        <v>0</v>
      </c>
      <c r="P32" s="349">
        <v>0</v>
      </c>
      <c r="Q32" s="349">
        <v>0</v>
      </c>
      <c r="R32" s="320">
        <v>0</v>
      </c>
    </row>
    <row r="33" spans="1:18" x14ac:dyDescent="0.15">
      <c r="A33" s="508"/>
      <c r="B33" s="510"/>
      <c r="C33" s="319" t="s">
        <v>385</v>
      </c>
      <c r="D33" s="482">
        <f t="shared" si="0"/>
        <v>4</v>
      </c>
      <c r="E33" s="349">
        <v>4</v>
      </c>
      <c r="F33" s="349">
        <v>0</v>
      </c>
      <c r="G33" s="349">
        <v>0</v>
      </c>
      <c r="H33" s="349">
        <v>0</v>
      </c>
      <c r="I33" s="349">
        <v>0</v>
      </c>
      <c r="J33" s="349">
        <v>0</v>
      </c>
      <c r="K33" s="349">
        <v>0</v>
      </c>
      <c r="L33" s="349">
        <v>0</v>
      </c>
      <c r="M33" s="349">
        <v>0</v>
      </c>
      <c r="N33" s="349">
        <v>0</v>
      </c>
      <c r="O33" s="349">
        <v>0</v>
      </c>
      <c r="P33" s="349">
        <v>0</v>
      </c>
      <c r="Q33" s="349">
        <v>0</v>
      </c>
      <c r="R33" s="320">
        <v>0</v>
      </c>
    </row>
    <row r="34" spans="1:18" x14ac:dyDescent="0.15">
      <c r="A34" s="508"/>
      <c r="B34" s="510" t="s">
        <v>386</v>
      </c>
      <c r="C34" s="319" t="s">
        <v>454</v>
      </c>
      <c r="D34" s="482">
        <f t="shared" si="0"/>
        <v>4</v>
      </c>
      <c r="E34" s="349">
        <v>1</v>
      </c>
      <c r="F34" s="349">
        <v>0</v>
      </c>
      <c r="G34" s="349">
        <v>0</v>
      </c>
      <c r="H34" s="349">
        <v>0</v>
      </c>
      <c r="I34" s="349">
        <v>0</v>
      </c>
      <c r="J34" s="349">
        <v>0</v>
      </c>
      <c r="K34" s="349">
        <v>0</v>
      </c>
      <c r="L34" s="349">
        <v>3</v>
      </c>
      <c r="M34" s="349">
        <v>0</v>
      </c>
      <c r="N34" s="349">
        <v>0</v>
      </c>
      <c r="O34" s="349">
        <v>0</v>
      </c>
      <c r="P34" s="349">
        <v>0</v>
      </c>
      <c r="Q34" s="349">
        <v>0</v>
      </c>
      <c r="R34" s="320">
        <v>0</v>
      </c>
    </row>
    <row r="35" spans="1:18" x14ac:dyDescent="0.15">
      <c r="A35" s="508"/>
      <c r="B35" s="510"/>
      <c r="C35" s="319" t="s">
        <v>387</v>
      </c>
      <c r="D35" s="482">
        <f t="shared" si="0"/>
        <v>2</v>
      </c>
      <c r="E35" s="349">
        <v>1</v>
      </c>
      <c r="F35" s="349">
        <v>0</v>
      </c>
      <c r="G35" s="349">
        <v>0</v>
      </c>
      <c r="H35" s="349">
        <v>0</v>
      </c>
      <c r="I35" s="349">
        <v>0</v>
      </c>
      <c r="J35" s="349">
        <v>0</v>
      </c>
      <c r="K35" s="349">
        <v>0</v>
      </c>
      <c r="L35" s="349">
        <v>1</v>
      </c>
      <c r="M35" s="349">
        <v>0</v>
      </c>
      <c r="N35" s="349">
        <v>0</v>
      </c>
      <c r="O35" s="349">
        <v>0</v>
      </c>
      <c r="P35" s="349">
        <v>0</v>
      </c>
      <c r="Q35" s="349">
        <v>0</v>
      </c>
      <c r="R35" s="320">
        <v>0</v>
      </c>
    </row>
    <row r="36" spans="1:18" x14ac:dyDescent="0.15">
      <c r="A36" s="508"/>
      <c r="B36" s="510"/>
      <c r="C36" s="319" t="s">
        <v>388</v>
      </c>
      <c r="D36" s="482">
        <f t="shared" si="0"/>
        <v>1</v>
      </c>
      <c r="E36" s="349">
        <v>0</v>
      </c>
      <c r="F36" s="349">
        <v>0</v>
      </c>
      <c r="G36" s="349">
        <v>0</v>
      </c>
      <c r="H36" s="349">
        <v>0</v>
      </c>
      <c r="I36" s="349">
        <v>0</v>
      </c>
      <c r="J36" s="349">
        <v>0</v>
      </c>
      <c r="K36" s="349">
        <v>0</v>
      </c>
      <c r="L36" s="349">
        <v>1</v>
      </c>
      <c r="M36" s="349">
        <v>0</v>
      </c>
      <c r="N36" s="349">
        <v>0</v>
      </c>
      <c r="O36" s="349">
        <v>0</v>
      </c>
      <c r="P36" s="349">
        <v>0</v>
      </c>
      <c r="Q36" s="349">
        <v>0</v>
      </c>
      <c r="R36" s="320">
        <v>0</v>
      </c>
    </row>
    <row r="37" spans="1:18" x14ac:dyDescent="0.15">
      <c r="A37" s="508"/>
      <c r="B37" s="510"/>
      <c r="C37" s="319" t="s">
        <v>389</v>
      </c>
      <c r="D37" s="482">
        <f t="shared" si="0"/>
        <v>0</v>
      </c>
      <c r="E37" s="349">
        <v>0</v>
      </c>
      <c r="F37" s="349">
        <v>0</v>
      </c>
      <c r="G37" s="349">
        <v>0</v>
      </c>
      <c r="H37" s="349">
        <v>0</v>
      </c>
      <c r="I37" s="349">
        <v>0</v>
      </c>
      <c r="J37" s="349">
        <v>0</v>
      </c>
      <c r="K37" s="349">
        <v>0</v>
      </c>
      <c r="L37" s="349">
        <v>0</v>
      </c>
      <c r="M37" s="349">
        <v>0</v>
      </c>
      <c r="N37" s="349">
        <v>0</v>
      </c>
      <c r="O37" s="349">
        <v>0</v>
      </c>
      <c r="P37" s="349">
        <v>0</v>
      </c>
      <c r="Q37" s="349">
        <v>0</v>
      </c>
      <c r="R37" s="320">
        <v>0</v>
      </c>
    </row>
    <row r="38" spans="1:18" x14ac:dyDescent="0.15">
      <c r="A38" s="508"/>
      <c r="B38" s="510"/>
      <c r="C38" s="319" t="s">
        <v>390</v>
      </c>
      <c r="D38" s="482">
        <f t="shared" si="0"/>
        <v>1</v>
      </c>
      <c r="E38" s="349">
        <v>0</v>
      </c>
      <c r="F38" s="349">
        <v>0</v>
      </c>
      <c r="G38" s="349">
        <v>0</v>
      </c>
      <c r="H38" s="349">
        <v>0</v>
      </c>
      <c r="I38" s="349">
        <v>0</v>
      </c>
      <c r="J38" s="349">
        <v>0</v>
      </c>
      <c r="K38" s="349">
        <v>0</v>
      </c>
      <c r="L38" s="349">
        <v>1</v>
      </c>
      <c r="M38" s="349">
        <v>0</v>
      </c>
      <c r="N38" s="349">
        <v>0</v>
      </c>
      <c r="O38" s="349">
        <v>0</v>
      </c>
      <c r="P38" s="349">
        <v>0</v>
      </c>
      <c r="Q38" s="349">
        <v>0</v>
      </c>
      <c r="R38" s="320">
        <v>0</v>
      </c>
    </row>
    <row r="39" spans="1:18" x14ac:dyDescent="0.15">
      <c r="A39" s="508"/>
      <c r="B39" s="510"/>
      <c r="C39" s="319" t="s">
        <v>391</v>
      </c>
      <c r="D39" s="482">
        <f t="shared" si="0"/>
        <v>0</v>
      </c>
      <c r="E39" s="349">
        <v>0</v>
      </c>
      <c r="F39" s="349">
        <v>0</v>
      </c>
      <c r="G39" s="349">
        <v>0</v>
      </c>
      <c r="H39" s="349">
        <v>0</v>
      </c>
      <c r="I39" s="349">
        <v>0</v>
      </c>
      <c r="J39" s="349">
        <v>0</v>
      </c>
      <c r="K39" s="349">
        <v>0</v>
      </c>
      <c r="L39" s="349">
        <v>0</v>
      </c>
      <c r="M39" s="349">
        <v>0</v>
      </c>
      <c r="N39" s="349">
        <v>0</v>
      </c>
      <c r="O39" s="349">
        <v>0</v>
      </c>
      <c r="P39" s="349">
        <v>0</v>
      </c>
      <c r="Q39" s="349">
        <v>0</v>
      </c>
      <c r="R39" s="320">
        <v>0</v>
      </c>
    </row>
    <row r="40" spans="1:18" x14ac:dyDescent="0.15">
      <c r="A40" s="508"/>
      <c r="B40" s="510" t="s">
        <v>392</v>
      </c>
      <c r="C40" s="319" t="s">
        <v>454</v>
      </c>
      <c r="D40" s="482">
        <f t="shared" si="0"/>
        <v>2</v>
      </c>
      <c r="E40" s="349">
        <v>2</v>
      </c>
      <c r="F40" s="349">
        <v>0</v>
      </c>
      <c r="G40" s="349">
        <v>0</v>
      </c>
      <c r="H40" s="349">
        <v>0</v>
      </c>
      <c r="I40" s="349">
        <v>0</v>
      </c>
      <c r="J40" s="349">
        <v>0</v>
      </c>
      <c r="K40" s="349">
        <v>0</v>
      </c>
      <c r="L40" s="349">
        <v>0</v>
      </c>
      <c r="M40" s="349">
        <v>0</v>
      </c>
      <c r="N40" s="349">
        <v>0</v>
      </c>
      <c r="O40" s="349">
        <v>0</v>
      </c>
      <c r="P40" s="349">
        <v>0</v>
      </c>
      <c r="Q40" s="349">
        <v>0</v>
      </c>
      <c r="R40" s="320">
        <v>0</v>
      </c>
    </row>
    <row r="41" spans="1:18" x14ac:dyDescent="0.15">
      <c r="A41" s="508"/>
      <c r="B41" s="510"/>
      <c r="C41" s="319" t="s">
        <v>393</v>
      </c>
      <c r="D41" s="482">
        <f t="shared" si="0"/>
        <v>2</v>
      </c>
      <c r="E41" s="349">
        <v>2</v>
      </c>
      <c r="F41" s="349">
        <v>0</v>
      </c>
      <c r="G41" s="349">
        <v>0</v>
      </c>
      <c r="H41" s="349">
        <v>0</v>
      </c>
      <c r="I41" s="349">
        <v>0</v>
      </c>
      <c r="J41" s="349">
        <v>0</v>
      </c>
      <c r="K41" s="349">
        <v>0</v>
      </c>
      <c r="L41" s="349">
        <v>0</v>
      </c>
      <c r="M41" s="349">
        <v>0</v>
      </c>
      <c r="N41" s="349">
        <v>0</v>
      </c>
      <c r="O41" s="349">
        <v>0</v>
      </c>
      <c r="P41" s="349">
        <v>0</v>
      </c>
      <c r="Q41" s="349">
        <v>0</v>
      </c>
      <c r="R41" s="320">
        <v>0</v>
      </c>
    </row>
    <row r="42" spans="1:18" x14ac:dyDescent="0.15">
      <c r="A42" s="508"/>
      <c r="B42" s="510" t="s">
        <v>394</v>
      </c>
      <c r="C42" s="319" t="s">
        <v>454</v>
      </c>
      <c r="D42" s="482">
        <f t="shared" si="0"/>
        <v>3</v>
      </c>
      <c r="E42" s="349">
        <v>2</v>
      </c>
      <c r="F42" s="349">
        <v>0</v>
      </c>
      <c r="G42" s="349">
        <v>0</v>
      </c>
      <c r="H42" s="349">
        <v>0</v>
      </c>
      <c r="I42" s="349">
        <v>0</v>
      </c>
      <c r="J42" s="349">
        <v>0</v>
      </c>
      <c r="K42" s="349">
        <v>0</v>
      </c>
      <c r="L42" s="349">
        <v>1</v>
      </c>
      <c r="M42" s="349">
        <v>0</v>
      </c>
      <c r="N42" s="349">
        <v>0</v>
      </c>
      <c r="O42" s="349">
        <v>0</v>
      </c>
      <c r="P42" s="349">
        <v>0</v>
      </c>
      <c r="Q42" s="349">
        <v>0</v>
      </c>
      <c r="R42" s="320">
        <v>0</v>
      </c>
    </row>
    <row r="43" spans="1:18" x14ac:dyDescent="0.15">
      <c r="A43" s="508"/>
      <c r="B43" s="510"/>
      <c r="C43" s="319" t="s">
        <v>395</v>
      </c>
      <c r="D43" s="482">
        <f t="shared" si="0"/>
        <v>2</v>
      </c>
      <c r="E43" s="349">
        <v>1</v>
      </c>
      <c r="F43" s="349">
        <v>0</v>
      </c>
      <c r="G43" s="349">
        <v>0</v>
      </c>
      <c r="H43" s="349">
        <v>0</v>
      </c>
      <c r="I43" s="349">
        <v>0</v>
      </c>
      <c r="J43" s="349">
        <v>0</v>
      </c>
      <c r="K43" s="349">
        <v>0</v>
      </c>
      <c r="L43" s="349">
        <v>1</v>
      </c>
      <c r="M43" s="349">
        <v>0</v>
      </c>
      <c r="N43" s="349">
        <v>0</v>
      </c>
      <c r="O43" s="349">
        <v>0</v>
      </c>
      <c r="P43" s="349">
        <v>0</v>
      </c>
      <c r="Q43" s="349">
        <v>0</v>
      </c>
      <c r="R43" s="320">
        <v>0</v>
      </c>
    </row>
    <row r="44" spans="1:18" x14ac:dyDescent="0.15">
      <c r="A44" s="508"/>
      <c r="B44" s="510"/>
      <c r="C44" s="319" t="s">
        <v>396</v>
      </c>
      <c r="D44" s="482">
        <f t="shared" si="0"/>
        <v>1</v>
      </c>
      <c r="E44" s="349">
        <v>1</v>
      </c>
      <c r="F44" s="349">
        <v>0</v>
      </c>
      <c r="G44" s="349">
        <v>0</v>
      </c>
      <c r="H44" s="349">
        <v>0</v>
      </c>
      <c r="I44" s="349">
        <v>0</v>
      </c>
      <c r="J44" s="349">
        <v>0</v>
      </c>
      <c r="K44" s="349">
        <v>0</v>
      </c>
      <c r="L44" s="349">
        <v>0</v>
      </c>
      <c r="M44" s="349">
        <v>0</v>
      </c>
      <c r="N44" s="349">
        <v>0</v>
      </c>
      <c r="O44" s="349">
        <v>0</v>
      </c>
      <c r="P44" s="349">
        <v>0</v>
      </c>
      <c r="Q44" s="349">
        <v>0</v>
      </c>
      <c r="R44" s="320">
        <v>0</v>
      </c>
    </row>
    <row r="45" spans="1:18" x14ac:dyDescent="0.15">
      <c r="A45" s="508"/>
      <c r="B45" s="510"/>
      <c r="C45" s="319" t="s">
        <v>397</v>
      </c>
      <c r="D45" s="482">
        <f t="shared" si="0"/>
        <v>0</v>
      </c>
      <c r="E45" s="349">
        <v>0</v>
      </c>
      <c r="F45" s="349">
        <v>0</v>
      </c>
      <c r="G45" s="349">
        <v>0</v>
      </c>
      <c r="H45" s="349">
        <v>0</v>
      </c>
      <c r="I45" s="349">
        <v>0</v>
      </c>
      <c r="J45" s="349">
        <v>0</v>
      </c>
      <c r="K45" s="349">
        <v>0</v>
      </c>
      <c r="L45" s="349">
        <v>0</v>
      </c>
      <c r="M45" s="349">
        <v>0</v>
      </c>
      <c r="N45" s="349">
        <v>0</v>
      </c>
      <c r="O45" s="349">
        <v>0</v>
      </c>
      <c r="P45" s="349">
        <v>0</v>
      </c>
      <c r="Q45" s="349">
        <v>0</v>
      </c>
      <c r="R45" s="320">
        <v>0</v>
      </c>
    </row>
    <row r="46" spans="1:18" x14ac:dyDescent="0.15">
      <c r="A46" s="508"/>
      <c r="B46" s="510"/>
      <c r="C46" s="319" t="s">
        <v>398</v>
      </c>
      <c r="D46" s="482">
        <f t="shared" si="0"/>
        <v>0</v>
      </c>
      <c r="E46" s="349">
        <v>0</v>
      </c>
      <c r="F46" s="349">
        <v>0</v>
      </c>
      <c r="G46" s="349">
        <v>0</v>
      </c>
      <c r="H46" s="349">
        <v>0</v>
      </c>
      <c r="I46" s="349">
        <v>0</v>
      </c>
      <c r="J46" s="349">
        <v>0</v>
      </c>
      <c r="K46" s="349">
        <v>0</v>
      </c>
      <c r="L46" s="349">
        <v>0</v>
      </c>
      <c r="M46" s="349">
        <v>0</v>
      </c>
      <c r="N46" s="349">
        <v>0</v>
      </c>
      <c r="O46" s="349">
        <v>0</v>
      </c>
      <c r="P46" s="349">
        <v>0</v>
      </c>
      <c r="Q46" s="349">
        <v>0</v>
      </c>
      <c r="R46" s="320">
        <v>0</v>
      </c>
    </row>
    <row r="47" spans="1:18" x14ac:dyDescent="0.15">
      <c r="A47" s="508"/>
      <c r="B47" s="510"/>
      <c r="C47" s="319" t="s">
        <v>399</v>
      </c>
      <c r="D47" s="482">
        <f t="shared" si="0"/>
        <v>0</v>
      </c>
      <c r="E47" s="349">
        <v>0</v>
      </c>
      <c r="F47" s="349">
        <v>0</v>
      </c>
      <c r="G47" s="349">
        <v>0</v>
      </c>
      <c r="H47" s="349">
        <v>0</v>
      </c>
      <c r="I47" s="349">
        <v>0</v>
      </c>
      <c r="J47" s="349">
        <v>0</v>
      </c>
      <c r="K47" s="349">
        <v>0</v>
      </c>
      <c r="L47" s="349">
        <v>0</v>
      </c>
      <c r="M47" s="349">
        <v>0</v>
      </c>
      <c r="N47" s="349">
        <v>0</v>
      </c>
      <c r="O47" s="349">
        <v>0</v>
      </c>
      <c r="P47" s="349">
        <v>0</v>
      </c>
      <c r="Q47" s="349">
        <v>0</v>
      </c>
      <c r="R47" s="320">
        <v>0</v>
      </c>
    </row>
    <row r="48" spans="1:18" x14ac:dyDescent="0.15">
      <c r="A48" s="508"/>
      <c r="B48" s="510" t="s">
        <v>400</v>
      </c>
      <c r="C48" s="319" t="s">
        <v>454</v>
      </c>
      <c r="D48" s="482">
        <f t="shared" si="0"/>
        <v>172</v>
      </c>
      <c r="E48" s="349">
        <v>1.0000000000000002</v>
      </c>
      <c r="F48" s="349">
        <v>0</v>
      </c>
      <c r="G48" s="349">
        <v>0</v>
      </c>
      <c r="H48" s="349">
        <v>0</v>
      </c>
      <c r="I48" s="349">
        <v>0</v>
      </c>
      <c r="J48" s="349">
        <v>0</v>
      </c>
      <c r="K48" s="349">
        <v>0</v>
      </c>
      <c r="L48" s="349">
        <v>171</v>
      </c>
      <c r="M48" s="349">
        <v>0</v>
      </c>
      <c r="N48" s="349">
        <v>0</v>
      </c>
      <c r="O48" s="349">
        <v>0</v>
      </c>
      <c r="P48" s="349">
        <v>0</v>
      </c>
      <c r="Q48" s="349">
        <v>0</v>
      </c>
      <c r="R48" s="320">
        <v>0</v>
      </c>
    </row>
    <row r="49" spans="1:18" x14ac:dyDescent="0.15">
      <c r="A49" s="508"/>
      <c r="B49" s="510"/>
      <c r="C49" s="319" t="s">
        <v>401</v>
      </c>
      <c r="D49" s="482">
        <f t="shared" si="0"/>
        <v>12</v>
      </c>
      <c r="E49" s="349">
        <v>0</v>
      </c>
      <c r="F49" s="349">
        <v>0</v>
      </c>
      <c r="G49" s="349">
        <v>0</v>
      </c>
      <c r="H49" s="349">
        <v>0</v>
      </c>
      <c r="I49" s="349">
        <v>0</v>
      </c>
      <c r="J49" s="349">
        <v>0</v>
      </c>
      <c r="K49" s="349">
        <v>0</v>
      </c>
      <c r="L49" s="349">
        <v>12</v>
      </c>
      <c r="M49" s="349">
        <v>0</v>
      </c>
      <c r="N49" s="349">
        <v>0</v>
      </c>
      <c r="O49" s="349">
        <v>0</v>
      </c>
      <c r="P49" s="349">
        <v>0</v>
      </c>
      <c r="Q49" s="349">
        <v>0</v>
      </c>
      <c r="R49" s="320">
        <v>0</v>
      </c>
    </row>
    <row r="50" spans="1:18" x14ac:dyDescent="0.15">
      <c r="A50" s="508"/>
      <c r="B50" s="510"/>
      <c r="C50" s="319" t="s">
        <v>402</v>
      </c>
      <c r="D50" s="482">
        <f t="shared" si="0"/>
        <v>0</v>
      </c>
      <c r="E50" s="349">
        <v>0</v>
      </c>
      <c r="F50" s="349">
        <v>0</v>
      </c>
      <c r="G50" s="349">
        <v>0</v>
      </c>
      <c r="H50" s="349">
        <v>0</v>
      </c>
      <c r="I50" s="349">
        <v>0</v>
      </c>
      <c r="J50" s="349">
        <v>0</v>
      </c>
      <c r="K50" s="349">
        <v>0</v>
      </c>
      <c r="L50" s="349">
        <v>0</v>
      </c>
      <c r="M50" s="349">
        <v>0</v>
      </c>
      <c r="N50" s="349">
        <v>0</v>
      </c>
      <c r="O50" s="349">
        <v>0</v>
      </c>
      <c r="P50" s="349">
        <v>0</v>
      </c>
      <c r="Q50" s="349">
        <v>0</v>
      </c>
      <c r="R50" s="320">
        <v>0</v>
      </c>
    </row>
    <row r="51" spans="1:18" x14ac:dyDescent="0.15">
      <c r="A51" s="508"/>
      <c r="B51" s="510"/>
      <c r="C51" s="319" t="s">
        <v>403</v>
      </c>
      <c r="D51" s="482">
        <f t="shared" si="0"/>
        <v>1</v>
      </c>
      <c r="E51" s="349">
        <v>0</v>
      </c>
      <c r="F51" s="349">
        <v>0</v>
      </c>
      <c r="G51" s="349">
        <v>0</v>
      </c>
      <c r="H51" s="349">
        <v>0</v>
      </c>
      <c r="I51" s="349">
        <v>0</v>
      </c>
      <c r="J51" s="349">
        <v>0</v>
      </c>
      <c r="K51" s="349">
        <v>0</v>
      </c>
      <c r="L51" s="349">
        <v>1</v>
      </c>
      <c r="M51" s="349">
        <v>0</v>
      </c>
      <c r="N51" s="349">
        <v>0</v>
      </c>
      <c r="O51" s="349">
        <v>0</v>
      </c>
      <c r="P51" s="349">
        <v>0</v>
      </c>
      <c r="Q51" s="349">
        <v>0</v>
      </c>
      <c r="R51" s="320">
        <v>0</v>
      </c>
    </row>
    <row r="52" spans="1:18" x14ac:dyDescent="0.15">
      <c r="A52" s="508"/>
      <c r="B52" s="510"/>
      <c r="C52" s="319" t="s">
        <v>404</v>
      </c>
      <c r="D52" s="482">
        <f t="shared" si="0"/>
        <v>20</v>
      </c>
      <c r="E52" s="349">
        <v>0</v>
      </c>
      <c r="F52" s="349">
        <v>0</v>
      </c>
      <c r="G52" s="349">
        <v>0</v>
      </c>
      <c r="H52" s="349">
        <v>0</v>
      </c>
      <c r="I52" s="349">
        <v>0</v>
      </c>
      <c r="J52" s="349">
        <v>0</v>
      </c>
      <c r="K52" s="349">
        <v>0</v>
      </c>
      <c r="L52" s="349">
        <v>20</v>
      </c>
      <c r="M52" s="349">
        <v>0</v>
      </c>
      <c r="N52" s="349">
        <v>0</v>
      </c>
      <c r="O52" s="349">
        <v>0</v>
      </c>
      <c r="P52" s="349">
        <v>0</v>
      </c>
      <c r="Q52" s="349">
        <v>0</v>
      </c>
      <c r="R52" s="320">
        <v>0</v>
      </c>
    </row>
    <row r="53" spans="1:18" x14ac:dyDescent="0.15">
      <c r="A53" s="508"/>
      <c r="B53" s="510"/>
      <c r="C53" s="319" t="s">
        <v>405</v>
      </c>
      <c r="D53" s="482">
        <f t="shared" si="0"/>
        <v>25</v>
      </c>
      <c r="E53" s="349">
        <v>0</v>
      </c>
      <c r="F53" s="349">
        <v>0</v>
      </c>
      <c r="G53" s="349">
        <v>0</v>
      </c>
      <c r="H53" s="349">
        <v>0</v>
      </c>
      <c r="I53" s="349">
        <v>0</v>
      </c>
      <c r="J53" s="349">
        <v>0</v>
      </c>
      <c r="K53" s="349">
        <v>0</v>
      </c>
      <c r="L53" s="349">
        <v>25</v>
      </c>
      <c r="M53" s="349">
        <v>0</v>
      </c>
      <c r="N53" s="349">
        <v>0</v>
      </c>
      <c r="O53" s="349">
        <v>0</v>
      </c>
      <c r="P53" s="349">
        <v>0</v>
      </c>
      <c r="Q53" s="349">
        <v>0</v>
      </c>
      <c r="R53" s="320">
        <v>0</v>
      </c>
    </row>
    <row r="54" spans="1:18" x14ac:dyDescent="0.15">
      <c r="A54" s="508"/>
      <c r="B54" s="510"/>
      <c r="C54" s="319" t="s">
        <v>406</v>
      </c>
      <c r="D54" s="482">
        <f t="shared" si="0"/>
        <v>30</v>
      </c>
      <c r="E54" s="349">
        <v>0</v>
      </c>
      <c r="F54" s="349">
        <v>0</v>
      </c>
      <c r="G54" s="349">
        <v>0</v>
      </c>
      <c r="H54" s="349">
        <v>0</v>
      </c>
      <c r="I54" s="349">
        <v>0</v>
      </c>
      <c r="J54" s="349">
        <v>0</v>
      </c>
      <c r="K54" s="349">
        <v>0</v>
      </c>
      <c r="L54" s="349">
        <v>30</v>
      </c>
      <c r="M54" s="349">
        <v>0</v>
      </c>
      <c r="N54" s="349">
        <v>0</v>
      </c>
      <c r="O54" s="349">
        <v>0</v>
      </c>
      <c r="P54" s="349">
        <v>0</v>
      </c>
      <c r="Q54" s="349">
        <v>0</v>
      </c>
      <c r="R54" s="320">
        <v>0</v>
      </c>
    </row>
    <row r="55" spans="1:18" x14ac:dyDescent="0.15">
      <c r="A55" s="508"/>
      <c r="B55" s="510"/>
      <c r="C55" s="319" t="s">
        <v>407</v>
      </c>
      <c r="D55" s="482">
        <f t="shared" si="0"/>
        <v>0</v>
      </c>
      <c r="E55" s="349">
        <v>0</v>
      </c>
      <c r="F55" s="349">
        <v>0</v>
      </c>
      <c r="G55" s="349">
        <v>0</v>
      </c>
      <c r="H55" s="349">
        <v>0</v>
      </c>
      <c r="I55" s="349">
        <v>0</v>
      </c>
      <c r="J55" s="349">
        <v>0</v>
      </c>
      <c r="K55" s="349">
        <v>0</v>
      </c>
      <c r="L55" s="349">
        <v>0</v>
      </c>
      <c r="M55" s="349">
        <v>0</v>
      </c>
      <c r="N55" s="349">
        <v>0</v>
      </c>
      <c r="O55" s="349">
        <v>0</v>
      </c>
      <c r="P55" s="349">
        <v>0</v>
      </c>
      <c r="Q55" s="349">
        <v>0</v>
      </c>
      <c r="R55" s="320">
        <v>0</v>
      </c>
    </row>
    <row r="56" spans="1:18" x14ac:dyDescent="0.15">
      <c r="A56" s="508"/>
      <c r="B56" s="510"/>
      <c r="C56" s="319" t="s">
        <v>408</v>
      </c>
      <c r="D56" s="482">
        <f t="shared" si="0"/>
        <v>0</v>
      </c>
      <c r="E56" s="349">
        <v>0</v>
      </c>
      <c r="F56" s="349">
        <v>0</v>
      </c>
      <c r="G56" s="349">
        <v>0</v>
      </c>
      <c r="H56" s="349">
        <v>0</v>
      </c>
      <c r="I56" s="349">
        <v>0</v>
      </c>
      <c r="J56" s="349">
        <v>0</v>
      </c>
      <c r="K56" s="349">
        <v>0</v>
      </c>
      <c r="L56" s="349">
        <v>0</v>
      </c>
      <c r="M56" s="349">
        <v>0</v>
      </c>
      <c r="N56" s="349">
        <v>0</v>
      </c>
      <c r="O56" s="349">
        <v>0</v>
      </c>
      <c r="P56" s="349">
        <v>0</v>
      </c>
      <c r="Q56" s="349">
        <v>0</v>
      </c>
      <c r="R56" s="320">
        <v>0</v>
      </c>
    </row>
    <row r="57" spans="1:18" x14ac:dyDescent="0.15">
      <c r="A57" s="508"/>
      <c r="B57" s="510"/>
      <c r="C57" s="319" t="s">
        <v>409</v>
      </c>
      <c r="D57" s="482">
        <f t="shared" si="0"/>
        <v>36</v>
      </c>
      <c r="E57" s="349">
        <v>0</v>
      </c>
      <c r="F57" s="349">
        <v>0</v>
      </c>
      <c r="G57" s="349">
        <v>0</v>
      </c>
      <c r="H57" s="349">
        <v>0</v>
      </c>
      <c r="I57" s="349">
        <v>0</v>
      </c>
      <c r="J57" s="349">
        <v>0</v>
      </c>
      <c r="K57" s="349">
        <v>0</v>
      </c>
      <c r="L57" s="349">
        <v>36</v>
      </c>
      <c r="M57" s="349">
        <v>0</v>
      </c>
      <c r="N57" s="349">
        <v>0</v>
      </c>
      <c r="O57" s="349">
        <v>0</v>
      </c>
      <c r="P57" s="349">
        <v>0</v>
      </c>
      <c r="Q57" s="349">
        <v>0</v>
      </c>
      <c r="R57" s="320">
        <v>0</v>
      </c>
    </row>
    <row r="58" spans="1:18" x14ac:dyDescent="0.15">
      <c r="A58" s="508"/>
      <c r="B58" s="510"/>
      <c r="C58" s="319" t="s">
        <v>410</v>
      </c>
      <c r="D58" s="482">
        <f t="shared" si="0"/>
        <v>14</v>
      </c>
      <c r="E58" s="349">
        <v>0</v>
      </c>
      <c r="F58" s="349">
        <v>0</v>
      </c>
      <c r="G58" s="349">
        <v>0</v>
      </c>
      <c r="H58" s="349">
        <v>0</v>
      </c>
      <c r="I58" s="349">
        <v>0</v>
      </c>
      <c r="J58" s="349">
        <v>0</v>
      </c>
      <c r="K58" s="349">
        <v>0</v>
      </c>
      <c r="L58" s="349">
        <v>14</v>
      </c>
      <c r="M58" s="349">
        <v>0</v>
      </c>
      <c r="N58" s="349">
        <v>0</v>
      </c>
      <c r="O58" s="349">
        <v>0</v>
      </c>
      <c r="P58" s="349">
        <v>0</v>
      </c>
      <c r="Q58" s="349">
        <v>0</v>
      </c>
      <c r="R58" s="320">
        <v>0</v>
      </c>
    </row>
    <row r="59" spans="1:18" x14ac:dyDescent="0.15">
      <c r="A59" s="508"/>
      <c r="B59" s="510"/>
      <c r="C59" s="319" t="s">
        <v>411</v>
      </c>
      <c r="D59" s="482">
        <f t="shared" si="0"/>
        <v>23</v>
      </c>
      <c r="E59" s="349">
        <v>1</v>
      </c>
      <c r="F59" s="349">
        <v>0</v>
      </c>
      <c r="G59" s="349">
        <v>0</v>
      </c>
      <c r="H59" s="349">
        <v>0</v>
      </c>
      <c r="I59" s="349">
        <v>0</v>
      </c>
      <c r="J59" s="349">
        <v>0</v>
      </c>
      <c r="K59" s="349">
        <v>0</v>
      </c>
      <c r="L59" s="349">
        <v>22</v>
      </c>
      <c r="M59" s="349">
        <v>0</v>
      </c>
      <c r="N59" s="349">
        <v>0</v>
      </c>
      <c r="O59" s="349">
        <v>0</v>
      </c>
      <c r="P59" s="349">
        <v>0</v>
      </c>
      <c r="Q59" s="349">
        <v>0</v>
      </c>
      <c r="R59" s="320">
        <v>0</v>
      </c>
    </row>
    <row r="60" spans="1:18" x14ac:dyDescent="0.15">
      <c r="A60" s="508"/>
      <c r="B60" s="510"/>
      <c r="C60" s="319" t="s">
        <v>412</v>
      </c>
      <c r="D60" s="482">
        <f t="shared" si="0"/>
        <v>10</v>
      </c>
      <c r="E60" s="349">
        <v>0</v>
      </c>
      <c r="F60" s="349">
        <v>0</v>
      </c>
      <c r="G60" s="349">
        <v>0</v>
      </c>
      <c r="H60" s="349">
        <v>0</v>
      </c>
      <c r="I60" s="349">
        <v>0</v>
      </c>
      <c r="J60" s="349">
        <v>0</v>
      </c>
      <c r="K60" s="349">
        <v>0</v>
      </c>
      <c r="L60" s="349">
        <v>10</v>
      </c>
      <c r="M60" s="349">
        <v>0</v>
      </c>
      <c r="N60" s="349">
        <v>0</v>
      </c>
      <c r="O60" s="349">
        <v>0</v>
      </c>
      <c r="P60" s="349">
        <v>0</v>
      </c>
      <c r="Q60" s="349">
        <v>0</v>
      </c>
      <c r="R60" s="320">
        <v>0</v>
      </c>
    </row>
    <row r="61" spans="1:18" x14ac:dyDescent="0.15">
      <c r="A61" s="508"/>
      <c r="B61" s="510"/>
      <c r="C61" s="319" t="s">
        <v>413</v>
      </c>
      <c r="D61" s="482">
        <f t="shared" si="0"/>
        <v>0</v>
      </c>
      <c r="E61" s="349">
        <v>0</v>
      </c>
      <c r="F61" s="349">
        <v>0</v>
      </c>
      <c r="G61" s="349">
        <v>0</v>
      </c>
      <c r="H61" s="349">
        <v>0</v>
      </c>
      <c r="I61" s="349">
        <v>0</v>
      </c>
      <c r="J61" s="349">
        <v>0</v>
      </c>
      <c r="K61" s="349">
        <v>0</v>
      </c>
      <c r="L61" s="349">
        <v>0</v>
      </c>
      <c r="M61" s="349">
        <v>0</v>
      </c>
      <c r="N61" s="349">
        <v>0</v>
      </c>
      <c r="O61" s="349">
        <v>0</v>
      </c>
      <c r="P61" s="349">
        <v>0</v>
      </c>
      <c r="Q61" s="349">
        <v>0</v>
      </c>
      <c r="R61" s="320">
        <v>0</v>
      </c>
    </row>
    <row r="62" spans="1:18" x14ac:dyDescent="0.15">
      <c r="A62" s="508"/>
      <c r="B62" s="510"/>
      <c r="C62" s="319" t="s">
        <v>414</v>
      </c>
      <c r="D62" s="482">
        <f t="shared" si="0"/>
        <v>1</v>
      </c>
      <c r="E62" s="349">
        <v>0</v>
      </c>
      <c r="F62" s="349">
        <v>0</v>
      </c>
      <c r="G62" s="349">
        <v>0</v>
      </c>
      <c r="H62" s="349">
        <v>0</v>
      </c>
      <c r="I62" s="349">
        <v>0</v>
      </c>
      <c r="J62" s="349">
        <v>0</v>
      </c>
      <c r="K62" s="349">
        <v>0</v>
      </c>
      <c r="L62" s="349">
        <v>1</v>
      </c>
      <c r="M62" s="349">
        <v>0</v>
      </c>
      <c r="N62" s="349">
        <v>0</v>
      </c>
      <c r="O62" s="349">
        <v>0</v>
      </c>
      <c r="P62" s="349">
        <v>0</v>
      </c>
      <c r="Q62" s="349">
        <v>0</v>
      </c>
      <c r="R62" s="320">
        <v>0</v>
      </c>
    </row>
    <row r="63" spans="1:18" x14ac:dyDescent="0.15">
      <c r="A63" s="508"/>
      <c r="B63" s="510" t="s">
        <v>415</v>
      </c>
      <c r="C63" s="319" t="s">
        <v>454</v>
      </c>
      <c r="D63" s="482">
        <f t="shared" si="0"/>
        <v>0</v>
      </c>
      <c r="E63" s="349">
        <v>0</v>
      </c>
      <c r="F63" s="349">
        <v>0</v>
      </c>
      <c r="G63" s="349">
        <v>0</v>
      </c>
      <c r="H63" s="349">
        <v>0</v>
      </c>
      <c r="I63" s="349">
        <v>0</v>
      </c>
      <c r="J63" s="349">
        <v>0</v>
      </c>
      <c r="K63" s="349">
        <v>0</v>
      </c>
      <c r="L63" s="349">
        <v>0</v>
      </c>
      <c r="M63" s="349">
        <v>0</v>
      </c>
      <c r="N63" s="349">
        <v>0</v>
      </c>
      <c r="O63" s="349">
        <v>0</v>
      </c>
      <c r="P63" s="349">
        <v>0</v>
      </c>
      <c r="Q63" s="349">
        <v>0</v>
      </c>
      <c r="R63" s="320">
        <v>0</v>
      </c>
    </row>
    <row r="64" spans="1:18" x14ac:dyDescent="0.15">
      <c r="A64" s="508"/>
      <c r="B64" s="510"/>
      <c r="C64" s="319" t="s">
        <v>416</v>
      </c>
      <c r="D64" s="482">
        <f t="shared" si="0"/>
        <v>0</v>
      </c>
      <c r="E64" s="349">
        <v>0</v>
      </c>
      <c r="F64" s="349">
        <v>0</v>
      </c>
      <c r="G64" s="349">
        <v>0</v>
      </c>
      <c r="H64" s="349">
        <v>0</v>
      </c>
      <c r="I64" s="349">
        <v>0</v>
      </c>
      <c r="J64" s="349">
        <v>0</v>
      </c>
      <c r="K64" s="349">
        <v>0</v>
      </c>
      <c r="L64" s="349">
        <v>0</v>
      </c>
      <c r="M64" s="349">
        <v>0</v>
      </c>
      <c r="N64" s="349">
        <v>0</v>
      </c>
      <c r="O64" s="349">
        <v>0</v>
      </c>
      <c r="P64" s="349">
        <v>0</v>
      </c>
      <c r="Q64" s="349">
        <v>0</v>
      </c>
      <c r="R64" s="320">
        <v>0</v>
      </c>
    </row>
    <row r="65" spans="1:18" x14ac:dyDescent="0.15">
      <c r="A65" s="508"/>
      <c r="B65" s="510"/>
      <c r="C65" s="319" t="s">
        <v>417</v>
      </c>
      <c r="D65" s="482">
        <f t="shared" si="0"/>
        <v>0</v>
      </c>
      <c r="E65" s="349">
        <v>0</v>
      </c>
      <c r="F65" s="349">
        <v>0</v>
      </c>
      <c r="G65" s="349">
        <v>0</v>
      </c>
      <c r="H65" s="349">
        <v>0</v>
      </c>
      <c r="I65" s="349">
        <v>0</v>
      </c>
      <c r="J65" s="349">
        <v>0</v>
      </c>
      <c r="K65" s="349">
        <v>0</v>
      </c>
      <c r="L65" s="349">
        <v>0</v>
      </c>
      <c r="M65" s="349">
        <v>0</v>
      </c>
      <c r="N65" s="349">
        <v>0</v>
      </c>
      <c r="O65" s="349">
        <v>0</v>
      </c>
      <c r="P65" s="349">
        <v>0</v>
      </c>
      <c r="Q65" s="349">
        <v>0</v>
      </c>
      <c r="R65" s="320">
        <v>0</v>
      </c>
    </row>
    <row r="66" spans="1:18" x14ac:dyDescent="0.15">
      <c r="A66" s="508"/>
      <c r="B66" s="510"/>
      <c r="C66" s="319" t="s">
        <v>418</v>
      </c>
      <c r="D66" s="482">
        <f t="shared" si="0"/>
        <v>0</v>
      </c>
      <c r="E66" s="349">
        <v>0</v>
      </c>
      <c r="F66" s="349">
        <v>0</v>
      </c>
      <c r="G66" s="349">
        <v>0</v>
      </c>
      <c r="H66" s="349">
        <v>0</v>
      </c>
      <c r="I66" s="349">
        <v>0</v>
      </c>
      <c r="J66" s="349">
        <v>0</v>
      </c>
      <c r="K66" s="349">
        <v>0</v>
      </c>
      <c r="L66" s="349">
        <v>0</v>
      </c>
      <c r="M66" s="349">
        <v>0</v>
      </c>
      <c r="N66" s="349">
        <v>0</v>
      </c>
      <c r="O66" s="349">
        <v>0</v>
      </c>
      <c r="P66" s="349">
        <v>0</v>
      </c>
      <c r="Q66" s="349">
        <v>0</v>
      </c>
      <c r="R66" s="320">
        <v>0</v>
      </c>
    </row>
    <row r="67" spans="1:18" x14ac:dyDescent="0.15">
      <c r="A67" s="508"/>
      <c r="B67" s="510"/>
      <c r="C67" s="319" t="s">
        <v>419</v>
      </c>
      <c r="D67" s="482">
        <f t="shared" si="0"/>
        <v>0</v>
      </c>
      <c r="E67" s="349">
        <v>0</v>
      </c>
      <c r="F67" s="349">
        <v>0</v>
      </c>
      <c r="G67" s="349">
        <v>0</v>
      </c>
      <c r="H67" s="349">
        <v>0</v>
      </c>
      <c r="I67" s="349">
        <v>0</v>
      </c>
      <c r="J67" s="349">
        <v>0</v>
      </c>
      <c r="K67" s="349">
        <v>0</v>
      </c>
      <c r="L67" s="349">
        <v>0</v>
      </c>
      <c r="M67" s="349">
        <v>0</v>
      </c>
      <c r="N67" s="349">
        <v>0</v>
      </c>
      <c r="O67" s="349">
        <v>0</v>
      </c>
      <c r="P67" s="349">
        <v>0</v>
      </c>
      <c r="Q67" s="349">
        <v>0</v>
      </c>
      <c r="R67" s="320">
        <v>0</v>
      </c>
    </row>
    <row r="68" spans="1:18" x14ac:dyDescent="0.15">
      <c r="A68" s="508"/>
      <c r="B68" s="510"/>
      <c r="C68" s="319" t="s">
        <v>420</v>
      </c>
      <c r="D68" s="482">
        <f t="shared" si="0"/>
        <v>0</v>
      </c>
      <c r="E68" s="349">
        <v>0</v>
      </c>
      <c r="F68" s="349">
        <v>0</v>
      </c>
      <c r="G68" s="349">
        <v>0</v>
      </c>
      <c r="H68" s="349">
        <v>0</v>
      </c>
      <c r="I68" s="349">
        <v>0</v>
      </c>
      <c r="J68" s="349">
        <v>0</v>
      </c>
      <c r="K68" s="349">
        <v>0</v>
      </c>
      <c r="L68" s="349">
        <v>0</v>
      </c>
      <c r="M68" s="349">
        <v>0</v>
      </c>
      <c r="N68" s="349">
        <v>0</v>
      </c>
      <c r="O68" s="349">
        <v>0</v>
      </c>
      <c r="P68" s="349">
        <v>0</v>
      </c>
      <c r="Q68" s="349">
        <v>0</v>
      </c>
      <c r="R68" s="320">
        <v>0</v>
      </c>
    </row>
    <row r="69" spans="1:18" x14ac:dyDescent="0.15">
      <c r="A69" s="508"/>
      <c r="B69" s="510"/>
      <c r="C69" s="319" t="s">
        <v>421</v>
      </c>
      <c r="D69" s="482">
        <f t="shared" si="0"/>
        <v>0</v>
      </c>
      <c r="E69" s="349">
        <v>0</v>
      </c>
      <c r="F69" s="349">
        <v>0</v>
      </c>
      <c r="G69" s="349">
        <v>0</v>
      </c>
      <c r="H69" s="349">
        <v>0</v>
      </c>
      <c r="I69" s="349">
        <v>0</v>
      </c>
      <c r="J69" s="349">
        <v>0</v>
      </c>
      <c r="K69" s="349">
        <v>0</v>
      </c>
      <c r="L69" s="349">
        <v>0</v>
      </c>
      <c r="M69" s="349">
        <v>0</v>
      </c>
      <c r="N69" s="349">
        <v>0</v>
      </c>
      <c r="O69" s="349">
        <v>0</v>
      </c>
      <c r="P69" s="349">
        <v>0</v>
      </c>
      <c r="Q69" s="349">
        <v>0</v>
      </c>
      <c r="R69" s="320">
        <v>0</v>
      </c>
    </row>
    <row r="70" spans="1:18" x14ac:dyDescent="0.15">
      <c r="A70" s="508"/>
      <c r="B70" s="510"/>
      <c r="C70" s="319" t="s">
        <v>422</v>
      </c>
      <c r="D70" s="482">
        <f t="shared" ref="D70:D101" si="1">SUM(E70:R70)</f>
        <v>0</v>
      </c>
      <c r="E70" s="349">
        <v>0</v>
      </c>
      <c r="F70" s="349">
        <v>0</v>
      </c>
      <c r="G70" s="349">
        <v>0</v>
      </c>
      <c r="H70" s="349">
        <v>0</v>
      </c>
      <c r="I70" s="349">
        <v>0</v>
      </c>
      <c r="J70" s="349">
        <v>0</v>
      </c>
      <c r="K70" s="349">
        <v>0</v>
      </c>
      <c r="L70" s="349">
        <v>0</v>
      </c>
      <c r="M70" s="349">
        <v>0</v>
      </c>
      <c r="N70" s="349">
        <v>0</v>
      </c>
      <c r="O70" s="349">
        <v>0</v>
      </c>
      <c r="P70" s="349">
        <v>0</v>
      </c>
      <c r="Q70" s="349">
        <v>0</v>
      </c>
      <c r="R70" s="320">
        <v>0</v>
      </c>
    </row>
    <row r="71" spans="1:18" x14ac:dyDescent="0.15">
      <c r="A71" s="508"/>
      <c r="B71" s="510"/>
      <c r="C71" s="319" t="s">
        <v>423</v>
      </c>
      <c r="D71" s="482">
        <f t="shared" si="1"/>
        <v>0</v>
      </c>
      <c r="E71" s="349">
        <v>0</v>
      </c>
      <c r="F71" s="349">
        <v>0</v>
      </c>
      <c r="G71" s="349">
        <v>0</v>
      </c>
      <c r="H71" s="349">
        <v>0</v>
      </c>
      <c r="I71" s="349">
        <v>0</v>
      </c>
      <c r="J71" s="349">
        <v>0</v>
      </c>
      <c r="K71" s="349">
        <v>0</v>
      </c>
      <c r="L71" s="349">
        <v>0</v>
      </c>
      <c r="M71" s="349">
        <v>0</v>
      </c>
      <c r="N71" s="349">
        <v>0</v>
      </c>
      <c r="O71" s="349">
        <v>0</v>
      </c>
      <c r="P71" s="349">
        <v>0</v>
      </c>
      <c r="Q71" s="349">
        <v>0</v>
      </c>
      <c r="R71" s="320">
        <v>0</v>
      </c>
    </row>
    <row r="72" spans="1:18" x14ac:dyDescent="0.15">
      <c r="A72" s="508"/>
      <c r="B72" s="510"/>
      <c r="C72" s="319" t="s">
        <v>424</v>
      </c>
      <c r="D72" s="482">
        <f t="shared" si="1"/>
        <v>0</v>
      </c>
      <c r="E72" s="349">
        <v>0</v>
      </c>
      <c r="F72" s="349">
        <v>0</v>
      </c>
      <c r="G72" s="349">
        <v>0</v>
      </c>
      <c r="H72" s="349">
        <v>0</v>
      </c>
      <c r="I72" s="349">
        <v>0</v>
      </c>
      <c r="J72" s="349">
        <v>0</v>
      </c>
      <c r="K72" s="349">
        <v>0</v>
      </c>
      <c r="L72" s="349">
        <v>0</v>
      </c>
      <c r="M72" s="349">
        <v>0</v>
      </c>
      <c r="N72" s="349">
        <v>0</v>
      </c>
      <c r="O72" s="349">
        <v>0</v>
      </c>
      <c r="P72" s="349">
        <v>0</v>
      </c>
      <c r="Q72" s="349">
        <v>0</v>
      </c>
      <c r="R72" s="320">
        <v>0</v>
      </c>
    </row>
    <row r="73" spans="1:18" x14ac:dyDescent="0.15">
      <c r="A73" s="508"/>
      <c r="B73" s="510" t="s">
        <v>425</v>
      </c>
      <c r="C73" s="319" t="s">
        <v>454</v>
      </c>
      <c r="D73" s="482">
        <f t="shared" si="1"/>
        <v>1</v>
      </c>
      <c r="E73" s="349">
        <v>1</v>
      </c>
      <c r="F73" s="349">
        <v>0</v>
      </c>
      <c r="G73" s="349">
        <v>0</v>
      </c>
      <c r="H73" s="349">
        <v>0</v>
      </c>
      <c r="I73" s="349">
        <v>0</v>
      </c>
      <c r="J73" s="349">
        <v>0</v>
      </c>
      <c r="K73" s="349">
        <v>0</v>
      </c>
      <c r="L73" s="349">
        <v>0</v>
      </c>
      <c r="M73" s="349">
        <v>0</v>
      </c>
      <c r="N73" s="349">
        <v>0</v>
      </c>
      <c r="O73" s="349">
        <v>0</v>
      </c>
      <c r="P73" s="349">
        <v>0</v>
      </c>
      <c r="Q73" s="349">
        <v>0</v>
      </c>
      <c r="R73" s="320">
        <v>0</v>
      </c>
    </row>
    <row r="74" spans="1:18" x14ac:dyDescent="0.15">
      <c r="A74" s="508"/>
      <c r="B74" s="510"/>
      <c r="C74" s="319" t="s">
        <v>426</v>
      </c>
      <c r="D74" s="482">
        <f t="shared" si="1"/>
        <v>0</v>
      </c>
      <c r="E74" s="349">
        <v>0</v>
      </c>
      <c r="F74" s="349">
        <v>0</v>
      </c>
      <c r="G74" s="349">
        <v>0</v>
      </c>
      <c r="H74" s="349">
        <v>0</v>
      </c>
      <c r="I74" s="349">
        <v>0</v>
      </c>
      <c r="J74" s="349">
        <v>0</v>
      </c>
      <c r="K74" s="349">
        <v>0</v>
      </c>
      <c r="L74" s="349">
        <v>0</v>
      </c>
      <c r="M74" s="349">
        <v>0</v>
      </c>
      <c r="N74" s="349">
        <v>0</v>
      </c>
      <c r="O74" s="349">
        <v>0</v>
      </c>
      <c r="P74" s="349">
        <v>0</v>
      </c>
      <c r="Q74" s="349">
        <v>0</v>
      </c>
      <c r="R74" s="320">
        <v>0</v>
      </c>
    </row>
    <row r="75" spans="1:18" x14ac:dyDescent="0.15">
      <c r="A75" s="508"/>
      <c r="B75" s="510"/>
      <c r="C75" s="319" t="s">
        <v>427</v>
      </c>
      <c r="D75" s="482">
        <f t="shared" si="1"/>
        <v>1</v>
      </c>
      <c r="E75" s="349">
        <v>1</v>
      </c>
      <c r="F75" s="349">
        <v>0</v>
      </c>
      <c r="G75" s="349">
        <v>0</v>
      </c>
      <c r="H75" s="349">
        <v>0</v>
      </c>
      <c r="I75" s="349">
        <v>0</v>
      </c>
      <c r="J75" s="349">
        <v>0</v>
      </c>
      <c r="K75" s="349">
        <v>0</v>
      </c>
      <c r="L75" s="349">
        <v>0</v>
      </c>
      <c r="M75" s="349">
        <v>0</v>
      </c>
      <c r="N75" s="349">
        <v>0</v>
      </c>
      <c r="O75" s="349">
        <v>0</v>
      </c>
      <c r="P75" s="349">
        <v>0</v>
      </c>
      <c r="Q75" s="349">
        <v>0</v>
      </c>
      <c r="R75" s="320">
        <v>0</v>
      </c>
    </row>
    <row r="76" spans="1:18" x14ac:dyDescent="0.15">
      <c r="A76" s="508"/>
      <c r="B76" s="510"/>
      <c r="C76" s="319" t="s">
        <v>428</v>
      </c>
      <c r="D76" s="482">
        <f t="shared" si="1"/>
        <v>0</v>
      </c>
      <c r="E76" s="349">
        <v>0</v>
      </c>
      <c r="F76" s="349">
        <v>0</v>
      </c>
      <c r="G76" s="349">
        <v>0</v>
      </c>
      <c r="H76" s="349">
        <v>0</v>
      </c>
      <c r="I76" s="349">
        <v>0</v>
      </c>
      <c r="J76" s="349">
        <v>0</v>
      </c>
      <c r="K76" s="349">
        <v>0</v>
      </c>
      <c r="L76" s="349">
        <v>0</v>
      </c>
      <c r="M76" s="349">
        <v>0</v>
      </c>
      <c r="N76" s="349">
        <v>0</v>
      </c>
      <c r="O76" s="349">
        <v>0</v>
      </c>
      <c r="P76" s="349">
        <v>0</v>
      </c>
      <c r="Q76" s="349">
        <v>0</v>
      </c>
      <c r="R76" s="320">
        <v>0</v>
      </c>
    </row>
    <row r="77" spans="1:18" x14ac:dyDescent="0.15">
      <c r="A77" s="508"/>
      <c r="B77" s="510" t="s">
        <v>429</v>
      </c>
      <c r="C77" s="319" t="s">
        <v>454</v>
      </c>
      <c r="D77" s="482">
        <f t="shared" si="1"/>
        <v>0</v>
      </c>
      <c r="E77" s="349">
        <v>0</v>
      </c>
      <c r="F77" s="349">
        <v>0</v>
      </c>
      <c r="G77" s="349">
        <v>0</v>
      </c>
      <c r="H77" s="349">
        <v>0</v>
      </c>
      <c r="I77" s="349">
        <v>0</v>
      </c>
      <c r="J77" s="349">
        <v>0</v>
      </c>
      <c r="K77" s="349">
        <v>0</v>
      </c>
      <c r="L77" s="349">
        <v>0</v>
      </c>
      <c r="M77" s="349">
        <v>0</v>
      </c>
      <c r="N77" s="349">
        <v>0</v>
      </c>
      <c r="O77" s="349">
        <v>0</v>
      </c>
      <c r="P77" s="349">
        <v>0</v>
      </c>
      <c r="Q77" s="349">
        <v>0</v>
      </c>
      <c r="R77" s="320">
        <v>0</v>
      </c>
    </row>
    <row r="78" spans="1:18" x14ac:dyDescent="0.15">
      <c r="A78" s="508"/>
      <c r="B78" s="510"/>
      <c r="C78" s="319" t="s">
        <v>430</v>
      </c>
      <c r="D78" s="482">
        <f t="shared" si="1"/>
        <v>0</v>
      </c>
      <c r="E78" s="349">
        <v>0</v>
      </c>
      <c r="F78" s="349">
        <v>0</v>
      </c>
      <c r="G78" s="349">
        <v>0</v>
      </c>
      <c r="H78" s="349">
        <v>0</v>
      </c>
      <c r="I78" s="349">
        <v>0</v>
      </c>
      <c r="J78" s="349">
        <v>0</v>
      </c>
      <c r="K78" s="349">
        <v>0</v>
      </c>
      <c r="L78" s="349">
        <v>0</v>
      </c>
      <c r="M78" s="349">
        <v>0</v>
      </c>
      <c r="N78" s="349">
        <v>0</v>
      </c>
      <c r="O78" s="349">
        <v>0</v>
      </c>
      <c r="P78" s="349">
        <v>0</v>
      </c>
      <c r="Q78" s="349">
        <v>0</v>
      </c>
      <c r="R78" s="320">
        <v>0</v>
      </c>
    </row>
    <row r="79" spans="1:18" x14ac:dyDescent="0.15">
      <c r="A79" s="508"/>
      <c r="B79" s="510"/>
      <c r="C79" s="319" t="s">
        <v>431</v>
      </c>
      <c r="D79" s="482">
        <f t="shared" si="1"/>
        <v>0</v>
      </c>
      <c r="E79" s="349">
        <v>0</v>
      </c>
      <c r="F79" s="349">
        <v>0</v>
      </c>
      <c r="G79" s="349">
        <v>0</v>
      </c>
      <c r="H79" s="349">
        <v>0</v>
      </c>
      <c r="I79" s="349">
        <v>0</v>
      </c>
      <c r="J79" s="349">
        <v>0</v>
      </c>
      <c r="K79" s="349">
        <v>0</v>
      </c>
      <c r="L79" s="349">
        <v>0</v>
      </c>
      <c r="M79" s="349">
        <v>0</v>
      </c>
      <c r="N79" s="349">
        <v>0</v>
      </c>
      <c r="O79" s="349">
        <v>0</v>
      </c>
      <c r="P79" s="349">
        <v>0</v>
      </c>
      <c r="Q79" s="349">
        <v>0</v>
      </c>
      <c r="R79" s="320">
        <v>0</v>
      </c>
    </row>
    <row r="80" spans="1:18" x14ac:dyDescent="0.15">
      <c r="A80" s="508"/>
      <c r="B80" s="510"/>
      <c r="C80" s="319" t="s">
        <v>432</v>
      </c>
      <c r="D80" s="482">
        <f t="shared" si="1"/>
        <v>0</v>
      </c>
      <c r="E80" s="349">
        <v>0</v>
      </c>
      <c r="F80" s="349">
        <v>0</v>
      </c>
      <c r="G80" s="349">
        <v>0</v>
      </c>
      <c r="H80" s="349">
        <v>0</v>
      </c>
      <c r="I80" s="349">
        <v>0</v>
      </c>
      <c r="J80" s="349">
        <v>0</v>
      </c>
      <c r="K80" s="349">
        <v>0</v>
      </c>
      <c r="L80" s="349">
        <v>0</v>
      </c>
      <c r="M80" s="349">
        <v>0</v>
      </c>
      <c r="N80" s="349">
        <v>0</v>
      </c>
      <c r="O80" s="349">
        <v>0</v>
      </c>
      <c r="P80" s="349">
        <v>0</v>
      </c>
      <c r="Q80" s="349">
        <v>0</v>
      </c>
      <c r="R80" s="320">
        <v>0</v>
      </c>
    </row>
    <row r="81" spans="1:18" x14ac:dyDescent="0.15">
      <c r="A81" s="508"/>
      <c r="B81" s="510"/>
      <c r="C81" s="319" t="s">
        <v>433</v>
      </c>
      <c r="D81" s="482">
        <f t="shared" si="1"/>
        <v>0</v>
      </c>
      <c r="E81" s="349">
        <v>0</v>
      </c>
      <c r="F81" s="349">
        <v>0</v>
      </c>
      <c r="G81" s="349">
        <v>0</v>
      </c>
      <c r="H81" s="349">
        <v>0</v>
      </c>
      <c r="I81" s="349">
        <v>0</v>
      </c>
      <c r="J81" s="349">
        <v>0</v>
      </c>
      <c r="K81" s="349">
        <v>0</v>
      </c>
      <c r="L81" s="349">
        <v>0</v>
      </c>
      <c r="M81" s="349">
        <v>0</v>
      </c>
      <c r="N81" s="349">
        <v>0</v>
      </c>
      <c r="O81" s="349">
        <v>0</v>
      </c>
      <c r="P81" s="349">
        <v>0</v>
      </c>
      <c r="Q81" s="349">
        <v>0</v>
      </c>
      <c r="R81" s="320">
        <v>0</v>
      </c>
    </row>
    <row r="82" spans="1:18" x14ac:dyDescent="0.15">
      <c r="A82" s="508"/>
      <c r="B82" s="510"/>
      <c r="C82" s="319" t="s">
        <v>434</v>
      </c>
      <c r="D82" s="482">
        <f t="shared" si="1"/>
        <v>0</v>
      </c>
      <c r="E82" s="349">
        <v>0</v>
      </c>
      <c r="F82" s="349">
        <v>0</v>
      </c>
      <c r="G82" s="349">
        <v>0</v>
      </c>
      <c r="H82" s="349">
        <v>0</v>
      </c>
      <c r="I82" s="349">
        <v>0</v>
      </c>
      <c r="J82" s="349">
        <v>0</v>
      </c>
      <c r="K82" s="349">
        <v>0</v>
      </c>
      <c r="L82" s="349">
        <v>0</v>
      </c>
      <c r="M82" s="349">
        <v>0</v>
      </c>
      <c r="N82" s="349">
        <v>0</v>
      </c>
      <c r="O82" s="349">
        <v>0</v>
      </c>
      <c r="P82" s="349">
        <v>0</v>
      </c>
      <c r="Q82" s="349">
        <v>0</v>
      </c>
      <c r="R82" s="320">
        <v>0</v>
      </c>
    </row>
    <row r="83" spans="1:18" x14ac:dyDescent="0.15">
      <c r="A83" s="508"/>
      <c r="B83" s="510"/>
      <c r="C83" s="319" t="s">
        <v>435</v>
      </c>
      <c r="D83" s="482">
        <f t="shared" si="1"/>
        <v>0</v>
      </c>
      <c r="E83" s="349">
        <v>0</v>
      </c>
      <c r="F83" s="349">
        <v>0</v>
      </c>
      <c r="G83" s="349">
        <v>0</v>
      </c>
      <c r="H83" s="349">
        <v>0</v>
      </c>
      <c r="I83" s="349">
        <v>0</v>
      </c>
      <c r="J83" s="349">
        <v>0</v>
      </c>
      <c r="K83" s="349">
        <v>0</v>
      </c>
      <c r="L83" s="349">
        <v>0</v>
      </c>
      <c r="M83" s="349">
        <v>0</v>
      </c>
      <c r="N83" s="349">
        <v>0</v>
      </c>
      <c r="O83" s="349">
        <v>0</v>
      </c>
      <c r="P83" s="349">
        <v>0</v>
      </c>
      <c r="Q83" s="349">
        <v>0</v>
      </c>
      <c r="R83" s="320">
        <v>0</v>
      </c>
    </row>
    <row r="84" spans="1:18" x14ac:dyDescent="0.15">
      <c r="A84" s="508"/>
      <c r="B84" s="510"/>
      <c r="C84" s="319" t="s">
        <v>436</v>
      </c>
      <c r="D84" s="482">
        <f t="shared" si="1"/>
        <v>0</v>
      </c>
      <c r="E84" s="349">
        <v>0</v>
      </c>
      <c r="F84" s="349">
        <v>0</v>
      </c>
      <c r="G84" s="349">
        <v>0</v>
      </c>
      <c r="H84" s="349">
        <v>0</v>
      </c>
      <c r="I84" s="349">
        <v>0</v>
      </c>
      <c r="J84" s="349">
        <v>0</v>
      </c>
      <c r="K84" s="349">
        <v>0</v>
      </c>
      <c r="L84" s="349">
        <v>0</v>
      </c>
      <c r="M84" s="349">
        <v>0</v>
      </c>
      <c r="N84" s="349">
        <v>0</v>
      </c>
      <c r="O84" s="349">
        <v>0</v>
      </c>
      <c r="P84" s="349">
        <v>0</v>
      </c>
      <c r="Q84" s="349">
        <v>0</v>
      </c>
      <c r="R84" s="320">
        <v>0</v>
      </c>
    </row>
    <row r="85" spans="1:18" x14ac:dyDescent="0.15">
      <c r="A85" s="508"/>
      <c r="B85" s="510"/>
      <c r="C85" s="319" t="s">
        <v>437</v>
      </c>
      <c r="D85" s="482">
        <f t="shared" si="1"/>
        <v>0</v>
      </c>
      <c r="E85" s="349">
        <v>0</v>
      </c>
      <c r="F85" s="349">
        <v>0</v>
      </c>
      <c r="G85" s="349">
        <v>0</v>
      </c>
      <c r="H85" s="349">
        <v>0</v>
      </c>
      <c r="I85" s="349">
        <v>0</v>
      </c>
      <c r="J85" s="349">
        <v>0</v>
      </c>
      <c r="K85" s="349">
        <v>0</v>
      </c>
      <c r="L85" s="349">
        <v>0</v>
      </c>
      <c r="M85" s="349">
        <v>0</v>
      </c>
      <c r="N85" s="349">
        <v>0</v>
      </c>
      <c r="O85" s="349">
        <v>0</v>
      </c>
      <c r="P85" s="349">
        <v>0</v>
      </c>
      <c r="Q85" s="349">
        <v>0</v>
      </c>
      <c r="R85" s="320">
        <v>0</v>
      </c>
    </row>
    <row r="86" spans="1:18" x14ac:dyDescent="0.15">
      <c r="A86" s="508"/>
      <c r="B86" s="510"/>
      <c r="C86" s="319" t="s">
        <v>438</v>
      </c>
      <c r="D86" s="482">
        <f t="shared" si="1"/>
        <v>0</v>
      </c>
      <c r="E86" s="349">
        <v>0</v>
      </c>
      <c r="F86" s="349">
        <v>0</v>
      </c>
      <c r="G86" s="349">
        <v>0</v>
      </c>
      <c r="H86" s="349">
        <v>0</v>
      </c>
      <c r="I86" s="349">
        <v>0</v>
      </c>
      <c r="J86" s="349">
        <v>0</v>
      </c>
      <c r="K86" s="349">
        <v>0</v>
      </c>
      <c r="L86" s="349">
        <v>0</v>
      </c>
      <c r="M86" s="349">
        <v>0</v>
      </c>
      <c r="N86" s="349">
        <v>0</v>
      </c>
      <c r="O86" s="349">
        <v>0</v>
      </c>
      <c r="P86" s="349">
        <v>0</v>
      </c>
      <c r="Q86" s="349">
        <v>0</v>
      </c>
      <c r="R86" s="320">
        <v>0</v>
      </c>
    </row>
    <row r="87" spans="1:18" x14ac:dyDescent="0.15">
      <c r="A87" s="508"/>
      <c r="B87" s="510" t="s">
        <v>439</v>
      </c>
      <c r="C87" s="319" t="s">
        <v>454</v>
      </c>
      <c r="D87" s="482">
        <f t="shared" si="1"/>
        <v>2.0000000000000004</v>
      </c>
      <c r="E87" s="349">
        <v>1.0000000000000002</v>
      </c>
      <c r="F87" s="349">
        <v>0</v>
      </c>
      <c r="G87" s="349">
        <v>0</v>
      </c>
      <c r="H87" s="349">
        <v>0</v>
      </c>
      <c r="I87" s="349">
        <v>0</v>
      </c>
      <c r="J87" s="349">
        <v>0</v>
      </c>
      <c r="K87" s="349">
        <v>0</v>
      </c>
      <c r="L87" s="349">
        <v>1.0000000000000002</v>
      </c>
      <c r="M87" s="349">
        <v>0</v>
      </c>
      <c r="N87" s="349">
        <v>0</v>
      </c>
      <c r="O87" s="349">
        <v>0</v>
      </c>
      <c r="P87" s="349">
        <v>0</v>
      </c>
      <c r="Q87" s="349">
        <v>0</v>
      </c>
      <c r="R87" s="320">
        <v>0</v>
      </c>
    </row>
    <row r="88" spans="1:18" x14ac:dyDescent="0.15">
      <c r="A88" s="508"/>
      <c r="B88" s="510"/>
      <c r="C88" s="319" t="s">
        <v>440</v>
      </c>
      <c r="D88" s="482">
        <f t="shared" si="1"/>
        <v>2</v>
      </c>
      <c r="E88" s="349">
        <v>1</v>
      </c>
      <c r="F88" s="349">
        <v>0</v>
      </c>
      <c r="G88" s="349">
        <v>0</v>
      </c>
      <c r="H88" s="349">
        <v>0</v>
      </c>
      <c r="I88" s="349">
        <v>0</v>
      </c>
      <c r="J88" s="349">
        <v>0</v>
      </c>
      <c r="K88" s="349">
        <v>0</v>
      </c>
      <c r="L88" s="349">
        <v>1</v>
      </c>
      <c r="M88" s="349">
        <v>0</v>
      </c>
      <c r="N88" s="349">
        <v>0</v>
      </c>
      <c r="O88" s="349">
        <v>0</v>
      </c>
      <c r="P88" s="349">
        <v>0</v>
      </c>
      <c r="Q88" s="349">
        <v>0</v>
      </c>
      <c r="R88" s="320">
        <v>0</v>
      </c>
    </row>
    <row r="89" spans="1:18" x14ac:dyDescent="0.15">
      <c r="A89" s="508"/>
      <c r="B89" s="510"/>
      <c r="C89" s="319" t="s">
        <v>441</v>
      </c>
      <c r="D89" s="482">
        <f t="shared" si="1"/>
        <v>0</v>
      </c>
      <c r="E89" s="349">
        <v>0</v>
      </c>
      <c r="F89" s="349">
        <v>0</v>
      </c>
      <c r="G89" s="349">
        <v>0</v>
      </c>
      <c r="H89" s="349">
        <v>0</v>
      </c>
      <c r="I89" s="349">
        <v>0</v>
      </c>
      <c r="J89" s="349">
        <v>0</v>
      </c>
      <c r="K89" s="349">
        <v>0</v>
      </c>
      <c r="L89" s="349">
        <v>0</v>
      </c>
      <c r="M89" s="349">
        <v>0</v>
      </c>
      <c r="N89" s="349">
        <v>0</v>
      </c>
      <c r="O89" s="349">
        <v>0</v>
      </c>
      <c r="P89" s="349">
        <v>0</v>
      </c>
      <c r="Q89" s="349">
        <v>0</v>
      </c>
      <c r="R89" s="320">
        <v>0</v>
      </c>
    </row>
    <row r="90" spans="1:18" x14ac:dyDescent="0.15">
      <c r="A90" s="508"/>
      <c r="B90" s="510"/>
      <c r="C90" s="319" t="s">
        <v>442</v>
      </c>
      <c r="D90" s="482">
        <f t="shared" si="1"/>
        <v>0</v>
      </c>
      <c r="E90" s="349">
        <v>0</v>
      </c>
      <c r="F90" s="349">
        <v>0</v>
      </c>
      <c r="G90" s="349">
        <v>0</v>
      </c>
      <c r="H90" s="349">
        <v>0</v>
      </c>
      <c r="I90" s="349">
        <v>0</v>
      </c>
      <c r="J90" s="349">
        <v>0</v>
      </c>
      <c r="K90" s="349">
        <v>0</v>
      </c>
      <c r="L90" s="349">
        <v>0</v>
      </c>
      <c r="M90" s="349">
        <v>0</v>
      </c>
      <c r="N90" s="349">
        <v>0</v>
      </c>
      <c r="O90" s="349">
        <v>0</v>
      </c>
      <c r="P90" s="349">
        <v>0</v>
      </c>
      <c r="Q90" s="349">
        <v>0</v>
      </c>
      <c r="R90" s="320">
        <v>0</v>
      </c>
    </row>
    <row r="91" spans="1:18" x14ac:dyDescent="0.15">
      <c r="A91" s="508"/>
      <c r="B91" s="510"/>
      <c r="C91" s="319" t="s">
        <v>443</v>
      </c>
      <c r="D91" s="482">
        <f t="shared" si="1"/>
        <v>0</v>
      </c>
      <c r="E91" s="349">
        <v>0</v>
      </c>
      <c r="F91" s="349">
        <v>0</v>
      </c>
      <c r="G91" s="349">
        <v>0</v>
      </c>
      <c r="H91" s="349">
        <v>0</v>
      </c>
      <c r="I91" s="349">
        <v>0</v>
      </c>
      <c r="J91" s="349">
        <v>0</v>
      </c>
      <c r="K91" s="349">
        <v>0</v>
      </c>
      <c r="L91" s="349">
        <v>0</v>
      </c>
      <c r="M91" s="349">
        <v>0</v>
      </c>
      <c r="N91" s="349">
        <v>0</v>
      </c>
      <c r="O91" s="349">
        <v>0</v>
      </c>
      <c r="P91" s="349">
        <v>0</v>
      </c>
      <c r="Q91" s="349">
        <v>0</v>
      </c>
      <c r="R91" s="320">
        <v>0</v>
      </c>
    </row>
    <row r="92" spans="1:18" x14ac:dyDescent="0.15">
      <c r="A92" s="508"/>
      <c r="B92" s="510"/>
      <c r="C92" s="319" t="s">
        <v>444</v>
      </c>
      <c r="D92" s="482">
        <f t="shared" si="1"/>
        <v>0</v>
      </c>
      <c r="E92" s="349">
        <v>0</v>
      </c>
      <c r="F92" s="349">
        <v>0</v>
      </c>
      <c r="G92" s="349">
        <v>0</v>
      </c>
      <c r="H92" s="349">
        <v>0</v>
      </c>
      <c r="I92" s="349">
        <v>0</v>
      </c>
      <c r="J92" s="349">
        <v>0</v>
      </c>
      <c r="K92" s="349">
        <v>0</v>
      </c>
      <c r="L92" s="349">
        <v>0</v>
      </c>
      <c r="M92" s="349">
        <v>0</v>
      </c>
      <c r="N92" s="349">
        <v>0</v>
      </c>
      <c r="O92" s="349">
        <v>0</v>
      </c>
      <c r="P92" s="349">
        <v>0</v>
      </c>
      <c r="Q92" s="349">
        <v>0</v>
      </c>
      <c r="R92" s="320">
        <v>0</v>
      </c>
    </row>
    <row r="93" spans="1:18" x14ac:dyDescent="0.15">
      <c r="A93" s="508"/>
      <c r="B93" s="510"/>
      <c r="C93" s="319" t="s">
        <v>445</v>
      </c>
      <c r="D93" s="482">
        <f t="shared" si="1"/>
        <v>0</v>
      </c>
      <c r="E93" s="349">
        <v>0</v>
      </c>
      <c r="F93" s="349">
        <v>0</v>
      </c>
      <c r="G93" s="349">
        <v>0</v>
      </c>
      <c r="H93" s="349">
        <v>0</v>
      </c>
      <c r="I93" s="349">
        <v>0</v>
      </c>
      <c r="J93" s="349">
        <v>0</v>
      </c>
      <c r="K93" s="349">
        <v>0</v>
      </c>
      <c r="L93" s="349">
        <v>0</v>
      </c>
      <c r="M93" s="349">
        <v>0</v>
      </c>
      <c r="N93" s="349">
        <v>0</v>
      </c>
      <c r="O93" s="349">
        <v>0</v>
      </c>
      <c r="P93" s="349">
        <v>0</v>
      </c>
      <c r="Q93" s="349">
        <v>0</v>
      </c>
      <c r="R93" s="320">
        <v>0</v>
      </c>
    </row>
    <row r="94" spans="1:18" x14ac:dyDescent="0.15">
      <c r="A94" s="508"/>
      <c r="B94" s="510"/>
      <c r="C94" s="319" t="s">
        <v>446</v>
      </c>
      <c r="D94" s="482">
        <f t="shared" si="1"/>
        <v>0</v>
      </c>
      <c r="E94" s="349">
        <v>0</v>
      </c>
      <c r="F94" s="349">
        <v>0</v>
      </c>
      <c r="G94" s="349">
        <v>0</v>
      </c>
      <c r="H94" s="349">
        <v>0</v>
      </c>
      <c r="I94" s="349">
        <v>0</v>
      </c>
      <c r="J94" s="349">
        <v>0</v>
      </c>
      <c r="K94" s="349">
        <v>0</v>
      </c>
      <c r="L94" s="349">
        <v>0</v>
      </c>
      <c r="M94" s="349">
        <v>0</v>
      </c>
      <c r="N94" s="349">
        <v>0</v>
      </c>
      <c r="O94" s="349">
        <v>0</v>
      </c>
      <c r="P94" s="349">
        <v>0</v>
      </c>
      <c r="Q94" s="349">
        <v>0</v>
      </c>
      <c r="R94" s="320">
        <v>0</v>
      </c>
    </row>
    <row r="95" spans="1:18" x14ac:dyDescent="0.15">
      <c r="A95" s="508"/>
      <c r="B95" s="510"/>
      <c r="C95" s="319" t="s">
        <v>447</v>
      </c>
      <c r="D95" s="482">
        <f t="shared" si="1"/>
        <v>0</v>
      </c>
      <c r="E95" s="349">
        <v>0</v>
      </c>
      <c r="F95" s="349">
        <v>0</v>
      </c>
      <c r="G95" s="349">
        <v>0</v>
      </c>
      <c r="H95" s="349">
        <v>0</v>
      </c>
      <c r="I95" s="349">
        <v>0</v>
      </c>
      <c r="J95" s="349">
        <v>0</v>
      </c>
      <c r="K95" s="349">
        <v>0</v>
      </c>
      <c r="L95" s="349">
        <v>0</v>
      </c>
      <c r="M95" s="349">
        <v>0</v>
      </c>
      <c r="N95" s="349">
        <v>0</v>
      </c>
      <c r="O95" s="349">
        <v>0</v>
      </c>
      <c r="P95" s="349">
        <v>0</v>
      </c>
      <c r="Q95" s="349">
        <v>0</v>
      </c>
      <c r="R95" s="320">
        <v>0</v>
      </c>
    </row>
    <row r="96" spans="1:18" x14ac:dyDescent="0.15">
      <c r="A96" s="508"/>
      <c r="B96" s="510"/>
      <c r="C96" s="319" t="s">
        <v>448</v>
      </c>
      <c r="D96" s="482">
        <f t="shared" si="1"/>
        <v>0</v>
      </c>
      <c r="E96" s="349">
        <v>0</v>
      </c>
      <c r="F96" s="349">
        <v>0</v>
      </c>
      <c r="G96" s="349">
        <v>0</v>
      </c>
      <c r="H96" s="349">
        <v>0</v>
      </c>
      <c r="I96" s="349">
        <v>0</v>
      </c>
      <c r="J96" s="349">
        <v>0</v>
      </c>
      <c r="K96" s="349">
        <v>0</v>
      </c>
      <c r="L96" s="349">
        <v>0</v>
      </c>
      <c r="M96" s="349">
        <v>0</v>
      </c>
      <c r="N96" s="349">
        <v>0</v>
      </c>
      <c r="O96" s="349">
        <v>0</v>
      </c>
      <c r="P96" s="349">
        <v>0</v>
      </c>
      <c r="Q96" s="349">
        <v>0</v>
      </c>
      <c r="R96" s="320">
        <v>0</v>
      </c>
    </row>
    <row r="97" spans="1:18" x14ac:dyDescent="0.15">
      <c r="A97" s="508"/>
      <c r="B97" s="510"/>
      <c r="C97" s="319" t="s">
        <v>449</v>
      </c>
      <c r="D97" s="482">
        <f t="shared" si="1"/>
        <v>0</v>
      </c>
      <c r="E97" s="349">
        <v>0</v>
      </c>
      <c r="F97" s="349">
        <v>0</v>
      </c>
      <c r="G97" s="349">
        <v>0</v>
      </c>
      <c r="H97" s="349">
        <v>0</v>
      </c>
      <c r="I97" s="349">
        <v>0</v>
      </c>
      <c r="J97" s="349">
        <v>0</v>
      </c>
      <c r="K97" s="349">
        <v>0</v>
      </c>
      <c r="L97" s="349">
        <v>0</v>
      </c>
      <c r="M97" s="349">
        <v>0</v>
      </c>
      <c r="N97" s="349">
        <v>0</v>
      </c>
      <c r="O97" s="349">
        <v>0</v>
      </c>
      <c r="P97" s="349">
        <v>0</v>
      </c>
      <c r="Q97" s="349">
        <v>0</v>
      </c>
      <c r="R97" s="320">
        <v>0</v>
      </c>
    </row>
    <row r="98" spans="1:18" x14ac:dyDescent="0.15">
      <c r="A98" s="508"/>
      <c r="B98" s="510" t="s">
        <v>450</v>
      </c>
      <c r="C98" s="319" t="s">
        <v>454</v>
      </c>
      <c r="D98" s="482">
        <f t="shared" si="1"/>
        <v>1</v>
      </c>
      <c r="E98" s="349">
        <v>0</v>
      </c>
      <c r="F98" s="349">
        <v>1</v>
      </c>
      <c r="G98" s="349">
        <v>0</v>
      </c>
      <c r="H98" s="349">
        <v>0</v>
      </c>
      <c r="I98" s="349">
        <v>0</v>
      </c>
      <c r="J98" s="349">
        <v>0</v>
      </c>
      <c r="K98" s="349">
        <v>0</v>
      </c>
      <c r="L98" s="349">
        <v>0</v>
      </c>
      <c r="M98" s="349">
        <v>0</v>
      </c>
      <c r="N98" s="349">
        <v>0</v>
      </c>
      <c r="O98" s="349">
        <v>0</v>
      </c>
      <c r="P98" s="349">
        <v>0</v>
      </c>
      <c r="Q98" s="349">
        <v>0</v>
      </c>
      <c r="R98" s="320">
        <v>0</v>
      </c>
    </row>
    <row r="99" spans="1:18" x14ac:dyDescent="0.15">
      <c r="A99" s="508"/>
      <c r="B99" s="510"/>
      <c r="C99" s="319" t="s">
        <v>451</v>
      </c>
      <c r="D99" s="482">
        <f t="shared" si="1"/>
        <v>1</v>
      </c>
      <c r="E99" s="349">
        <v>0</v>
      </c>
      <c r="F99" s="349">
        <v>1</v>
      </c>
      <c r="G99" s="349">
        <v>0</v>
      </c>
      <c r="H99" s="349">
        <v>0</v>
      </c>
      <c r="I99" s="349">
        <v>0</v>
      </c>
      <c r="J99" s="349">
        <v>0</v>
      </c>
      <c r="K99" s="349">
        <v>0</v>
      </c>
      <c r="L99" s="349">
        <v>0</v>
      </c>
      <c r="M99" s="349">
        <v>0</v>
      </c>
      <c r="N99" s="349">
        <v>0</v>
      </c>
      <c r="O99" s="349">
        <v>0</v>
      </c>
      <c r="P99" s="349">
        <v>0</v>
      </c>
      <c r="Q99" s="349">
        <v>0</v>
      </c>
      <c r="R99" s="320">
        <v>0</v>
      </c>
    </row>
    <row r="100" spans="1:18" x14ac:dyDescent="0.15">
      <c r="A100" s="508"/>
      <c r="B100" s="510"/>
      <c r="C100" s="319" t="s">
        <v>452</v>
      </c>
      <c r="D100" s="482">
        <f t="shared" si="1"/>
        <v>0</v>
      </c>
      <c r="E100" s="349">
        <v>0</v>
      </c>
      <c r="F100" s="349">
        <v>0</v>
      </c>
      <c r="G100" s="349">
        <v>0</v>
      </c>
      <c r="H100" s="349">
        <v>0</v>
      </c>
      <c r="I100" s="349">
        <v>0</v>
      </c>
      <c r="J100" s="349">
        <v>0</v>
      </c>
      <c r="K100" s="349">
        <v>0</v>
      </c>
      <c r="L100" s="349">
        <v>0</v>
      </c>
      <c r="M100" s="349">
        <v>0</v>
      </c>
      <c r="N100" s="349">
        <v>0</v>
      </c>
      <c r="O100" s="349">
        <v>0</v>
      </c>
      <c r="P100" s="349">
        <v>0</v>
      </c>
      <c r="Q100" s="349">
        <v>0</v>
      </c>
      <c r="R100" s="320">
        <v>0</v>
      </c>
    </row>
    <row r="101" spans="1:18" x14ac:dyDescent="0.15">
      <c r="A101" s="508"/>
      <c r="B101" s="510"/>
      <c r="C101" s="319" t="s">
        <v>453</v>
      </c>
      <c r="D101" s="482">
        <f t="shared" si="1"/>
        <v>0</v>
      </c>
      <c r="E101" s="349">
        <v>0</v>
      </c>
      <c r="F101" s="349">
        <v>0</v>
      </c>
      <c r="G101" s="349">
        <v>0</v>
      </c>
      <c r="H101" s="349">
        <v>0</v>
      </c>
      <c r="I101" s="349">
        <v>0</v>
      </c>
      <c r="J101" s="349">
        <v>0</v>
      </c>
      <c r="K101" s="349">
        <v>0</v>
      </c>
      <c r="L101" s="349">
        <v>0</v>
      </c>
      <c r="M101" s="349">
        <v>0</v>
      </c>
      <c r="N101" s="349">
        <v>0</v>
      </c>
      <c r="O101" s="349">
        <v>0</v>
      </c>
      <c r="P101" s="349">
        <v>0</v>
      </c>
      <c r="Q101" s="349">
        <v>0</v>
      </c>
      <c r="R101" s="320">
        <v>0</v>
      </c>
    </row>
  </sheetData>
  <autoFilter ref="A5:S5">
    <filterColumn colId="0" showButton="0"/>
    <filterColumn colId="1" showButton="0"/>
  </autoFilter>
  <mergeCells count="17">
    <mergeCell ref="B98:B101"/>
    <mergeCell ref="A4:C4"/>
    <mergeCell ref="A5:C5"/>
    <mergeCell ref="A2:R2"/>
    <mergeCell ref="A6:A101"/>
    <mergeCell ref="B6:C6"/>
    <mergeCell ref="B7:B27"/>
    <mergeCell ref="B28:B30"/>
    <mergeCell ref="B31:B33"/>
    <mergeCell ref="B34:B39"/>
    <mergeCell ref="B40:B41"/>
    <mergeCell ref="B42:B47"/>
    <mergeCell ref="B48:B62"/>
    <mergeCell ref="B63:B72"/>
    <mergeCell ref="B73:B76"/>
    <mergeCell ref="B77:B86"/>
    <mergeCell ref="B87:B97"/>
  </mergeCells>
  <pageMargins left="0.78740157480314965" right="0.27559055118110237" top="0.75" bottom="0.74803149606299213" header="0.31496062992125984" footer="0.31496062992125984"/>
  <pageSetup paperSize="9" firstPageNumber="127" orientation="portrait" r:id="rId1"/>
  <headerFooter>
    <oddFooter>&amp;C&amp;P</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tabColor rgb="FFFFFF00"/>
  </sheetPr>
  <dimension ref="A1:R101"/>
  <sheetViews>
    <sheetView zoomScale="90" zoomScaleNormal="90" workbookViewId="0">
      <selection activeCell="A7" sqref="A7:L102"/>
    </sheetView>
  </sheetViews>
  <sheetFormatPr defaultColWidth="10" defaultRowHeight="15.75" x14ac:dyDescent="0.15"/>
  <cols>
    <col min="1" max="1" width="26.5" style="302" customWidth="1"/>
    <col min="2" max="2" width="23" style="302" customWidth="1"/>
    <col min="3" max="3" width="24.33203125" style="302" customWidth="1"/>
    <col min="4" max="8" width="8.6640625" style="302" customWidth="1"/>
    <col min="9" max="9" width="11.83203125" style="302" customWidth="1"/>
    <col min="10" max="11" width="8.6640625" style="302" customWidth="1"/>
    <col min="12" max="12" width="12.5" style="302" customWidth="1"/>
    <col min="13" max="14" width="8.6640625" style="302" customWidth="1"/>
    <col min="15" max="15" width="12.83203125" style="302" customWidth="1"/>
    <col min="16" max="238" width="10" style="302"/>
    <col min="239" max="239" width="44.83203125" style="302" customWidth="1"/>
    <col min="240" max="240" width="36" style="302" customWidth="1"/>
    <col min="241" max="241" width="26" style="302" customWidth="1"/>
    <col min="242" max="242" width="30.1640625" style="302" customWidth="1"/>
    <col min="243" max="494" width="10" style="302"/>
    <col min="495" max="495" width="44.83203125" style="302" customWidth="1"/>
    <col min="496" max="496" width="36" style="302" customWidth="1"/>
    <col min="497" max="497" width="26" style="302" customWidth="1"/>
    <col min="498" max="498" width="30.1640625" style="302" customWidth="1"/>
    <col min="499" max="750" width="10" style="302"/>
    <col min="751" max="751" width="44.83203125" style="302" customWidth="1"/>
    <col min="752" max="752" width="36" style="302" customWidth="1"/>
    <col min="753" max="753" width="26" style="302" customWidth="1"/>
    <col min="754" max="754" width="30.1640625" style="302" customWidth="1"/>
    <col min="755" max="1006" width="10" style="302"/>
    <col min="1007" max="1007" width="44.83203125" style="302" customWidth="1"/>
    <col min="1008" max="1008" width="36" style="302" customWidth="1"/>
    <col min="1009" max="1009" width="26" style="302" customWidth="1"/>
    <col min="1010" max="1010" width="30.1640625" style="302" customWidth="1"/>
    <col min="1011" max="1262" width="10" style="302"/>
    <col min="1263" max="1263" width="44.83203125" style="302" customWidth="1"/>
    <col min="1264" max="1264" width="36" style="302" customWidth="1"/>
    <col min="1265" max="1265" width="26" style="302" customWidth="1"/>
    <col min="1266" max="1266" width="30.1640625" style="302" customWidth="1"/>
    <col min="1267" max="1518" width="10" style="302"/>
    <col min="1519" max="1519" width="44.83203125" style="302" customWidth="1"/>
    <col min="1520" max="1520" width="36" style="302" customWidth="1"/>
    <col min="1521" max="1521" width="26" style="302" customWidth="1"/>
    <col min="1522" max="1522" width="30.1640625" style="302" customWidth="1"/>
    <col min="1523" max="1774" width="10" style="302"/>
    <col min="1775" max="1775" width="44.83203125" style="302" customWidth="1"/>
    <col min="1776" max="1776" width="36" style="302" customWidth="1"/>
    <col min="1777" max="1777" width="26" style="302" customWidth="1"/>
    <col min="1778" max="1778" width="30.1640625" style="302" customWidth="1"/>
    <col min="1779" max="2030" width="10" style="302"/>
    <col min="2031" max="2031" width="44.83203125" style="302" customWidth="1"/>
    <col min="2032" max="2032" width="36" style="302" customWidth="1"/>
    <col min="2033" max="2033" width="26" style="302" customWidth="1"/>
    <col min="2034" max="2034" width="30.1640625" style="302" customWidth="1"/>
    <col min="2035" max="2286" width="10" style="302"/>
    <col min="2287" max="2287" width="44.83203125" style="302" customWidth="1"/>
    <col min="2288" max="2288" width="36" style="302" customWidth="1"/>
    <col min="2289" max="2289" width="26" style="302" customWidth="1"/>
    <col min="2290" max="2290" width="30.1640625" style="302" customWidth="1"/>
    <col min="2291" max="2542" width="10" style="302"/>
    <col min="2543" max="2543" width="44.83203125" style="302" customWidth="1"/>
    <col min="2544" max="2544" width="36" style="302" customWidth="1"/>
    <col min="2545" max="2545" width="26" style="302" customWidth="1"/>
    <col min="2546" max="2546" width="30.1640625" style="302" customWidth="1"/>
    <col min="2547" max="2798" width="10" style="302"/>
    <col min="2799" max="2799" width="44.83203125" style="302" customWidth="1"/>
    <col min="2800" max="2800" width="36" style="302" customWidth="1"/>
    <col min="2801" max="2801" width="26" style="302" customWidth="1"/>
    <col min="2802" max="2802" width="30.1640625" style="302" customWidth="1"/>
    <col min="2803" max="3054" width="10" style="302"/>
    <col min="3055" max="3055" width="44.83203125" style="302" customWidth="1"/>
    <col min="3056" max="3056" width="36" style="302" customWidth="1"/>
    <col min="3057" max="3057" width="26" style="302" customWidth="1"/>
    <col min="3058" max="3058" width="30.1640625" style="302" customWidth="1"/>
    <col min="3059" max="3310" width="10" style="302"/>
    <col min="3311" max="3311" width="44.83203125" style="302" customWidth="1"/>
    <col min="3312" max="3312" width="36" style="302" customWidth="1"/>
    <col min="3313" max="3313" width="26" style="302" customWidth="1"/>
    <col min="3314" max="3314" width="30.1640625" style="302" customWidth="1"/>
    <col min="3315" max="3566" width="10" style="302"/>
    <col min="3567" max="3567" width="44.83203125" style="302" customWidth="1"/>
    <col min="3568" max="3568" width="36" style="302" customWidth="1"/>
    <col min="3569" max="3569" width="26" style="302" customWidth="1"/>
    <col min="3570" max="3570" width="30.1640625" style="302" customWidth="1"/>
    <col min="3571" max="3822" width="10" style="302"/>
    <col min="3823" max="3823" width="44.83203125" style="302" customWidth="1"/>
    <col min="3824" max="3824" width="36" style="302" customWidth="1"/>
    <col min="3825" max="3825" width="26" style="302" customWidth="1"/>
    <col min="3826" max="3826" width="30.1640625" style="302" customWidth="1"/>
    <col min="3827" max="4078" width="10" style="302"/>
    <col min="4079" max="4079" width="44.83203125" style="302" customWidth="1"/>
    <col min="4080" max="4080" width="36" style="302" customWidth="1"/>
    <col min="4081" max="4081" width="26" style="302" customWidth="1"/>
    <col min="4082" max="4082" width="30.1640625" style="302" customWidth="1"/>
    <col min="4083" max="4334" width="10" style="302"/>
    <col min="4335" max="4335" width="44.83203125" style="302" customWidth="1"/>
    <col min="4336" max="4336" width="36" style="302" customWidth="1"/>
    <col min="4337" max="4337" width="26" style="302" customWidth="1"/>
    <col min="4338" max="4338" width="30.1640625" style="302" customWidth="1"/>
    <col min="4339" max="4590" width="10" style="302"/>
    <col min="4591" max="4591" width="44.83203125" style="302" customWidth="1"/>
    <col min="4592" max="4592" width="36" style="302" customWidth="1"/>
    <col min="4593" max="4593" width="26" style="302" customWidth="1"/>
    <col min="4594" max="4594" width="30.1640625" style="302" customWidth="1"/>
    <col min="4595" max="4846" width="10" style="302"/>
    <col min="4847" max="4847" width="44.83203125" style="302" customWidth="1"/>
    <col min="4848" max="4848" width="36" style="302" customWidth="1"/>
    <col min="4849" max="4849" width="26" style="302" customWidth="1"/>
    <col min="4850" max="4850" width="30.1640625" style="302" customWidth="1"/>
    <col min="4851" max="5102" width="10" style="302"/>
    <col min="5103" max="5103" width="44.83203125" style="302" customWidth="1"/>
    <col min="5104" max="5104" width="36" style="302" customWidth="1"/>
    <col min="5105" max="5105" width="26" style="302" customWidth="1"/>
    <col min="5106" max="5106" width="30.1640625" style="302" customWidth="1"/>
    <col min="5107" max="5358" width="10" style="302"/>
    <col min="5359" max="5359" width="44.83203125" style="302" customWidth="1"/>
    <col min="5360" max="5360" width="36" style="302" customWidth="1"/>
    <col min="5361" max="5361" width="26" style="302" customWidth="1"/>
    <col min="5362" max="5362" width="30.1640625" style="302" customWidth="1"/>
    <col min="5363" max="5614" width="10" style="302"/>
    <col min="5615" max="5615" width="44.83203125" style="302" customWidth="1"/>
    <col min="5616" max="5616" width="36" style="302" customWidth="1"/>
    <col min="5617" max="5617" width="26" style="302" customWidth="1"/>
    <col min="5618" max="5618" width="30.1640625" style="302" customWidth="1"/>
    <col min="5619" max="5870" width="10" style="302"/>
    <col min="5871" max="5871" width="44.83203125" style="302" customWidth="1"/>
    <col min="5872" max="5872" width="36" style="302" customWidth="1"/>
    <col min="5873" max="5873" width="26" style="302" customWidth="1"/>
    <col min="5874" max="5874" width="30.1640625" style="302" customWidth="1"/>
    <col min="5875" max="6126" width="10" style="302"/>
    <col min="6127" max="6127" width="44.83203125" style="302" customWidth="1"/>
    <col min="6128" max="6128" width="36" style="302" customWidth="1"/>
    <col min="6129" max="6129" width="26" style="302" customWidth="1"/>
    <col min="6130" max="6130" width="30.1640625" style="302" customWidth="1"/>
    <col min="6131" max="6382" width="10" style="302"/>
    <col min="6383" max="6383" width="44.83203125" style="302" customWidth="1"/>
    <col min="6384" max="6384" width="36" style="302" customWidth="1"/>
    <col min="6385" max="6385" width="26" style="302" customWidth="1"/>
    <col min="6386" max="6386" width="30.1640625" style="302" customWidth="1"/>
    <col min="6387" max="6638" width="10" style="302"/>
    <col min="6639" max="6639" width="44.83203125" style="302" customWidth="1"/>
    <col min="6640" max="6640" width="36" style="302" customWidth="1"/>
    <col min="6641" max="6641" width="26" style="302" customWidth="1"/>
    <col min="6642" max="6642" width="30.1640625" style="302" customWidth="1"/>
    <col min="6643" max="6894" width="10" style="302"/>
    <col min="6895" max="6895" width="44.83203125" style="302" customWidth="1"/>
    <col min="6896" max="6896" width="36" style="302" customWidth="1"/>
    <col min="6897" max="6897" width="26" style="302" customWidth="1"/>
    <col min="6898" max="6898" width="30.1640625" style="302" customWidth="1"/>
    <col min="6899" max="7150" width="10" style="302"/>
    <col min="7151" max="7151" width="44.83203125" style="302" customWidth="1"/>
    <col min="7152" max="7152" width="36" style="302" customWidth="1"/>
    <col min="7153" max="7153" width="26" style="302" customWidth="1"/>
    <col min="7154" max="7154" width="30.1640625" style="302" customWidth="1"/>
    <col min="7155" max="7406" width="10" style="302"/>
    <col min="7407" max="7407" width="44.83203125" style="302" customWidth="1"/>
    <col min="7408" max="7408" width="36" style="302" customWidth="1"/>
    <col min="7409" max="7409" width="26" style="302" customWidth="1"/>
    <col min="7410" max="7410" width="30.1640625" style="302" customWidth="1"/>
    <col min="7411" max="7662" width="10" style="302"/>
    <col min="7663" max="7663" width="44.83203125" style="302" customWidth="1"/>
    <col min="7664" max="7664" width="36" style="302" customWidth="1"/>
    <col min="7665" max="7665" width="26" style="302" customWidth="1"/>
    <col min="7666" max="7666" width="30.1640625" style="302" customWidth="1"/>
    <col min="7667" max="7918" width="10" style="302"/>
    <col min="7919" max="7919" width="44.83203125" style="302" customWidth="1"/>
    <col min="7920" max="7920" width="36" style="302" customWidth="1"/>
    <col min="7921" max="7921" width="26" style="302" customWidth="1"/>
    <col min="7922" max="7922" width="30.1640625" style="302" customWidth="1"/>
    <col min="7923" max="8174" width="10" style="302"/>
    <col min="8175" max="8175" width="44.83203125" style="302" customWidth="1"/>
    <col min="8176" max="8176" width="36" style="302" customWidth="1"/>
    <col min="8177" max="8177" width="26" style="302" customWidth="1"/>
    <col min="8178" max="8178" width="30.1640625" style="302" customWidth="1"/>
    <col min="8179" max="8430" width="10" style="302"/>
    <col min="8431" max="8431" width="44.83203125" style="302" customWidth="1"/>
    <col min="8432" max="8432" width="36" style="302" customWidth="1"/>
    <col min="8433" max="8433" width="26" style="302" customWidth="1"/>
    <col min="8434" max="8434" width="30.1640625" style="302" customWidth="1"/>
    <col min="8435" max="8686" width="10" style="302"/>
    <col min="8687" max="8687" width="44.83203125" style="302" customWidth="1"/>
    <col min="8688" max="8688" width="36" style="302" customWidth="1"/>
    <col min="8689" max="8689" width="26" style="302" customWidth="1"/>
    <col min="8690" max="8690" width="30.1640625" style="302" customWidth="1"/>
    <col min="8691" max="8942" width="10" style="302"/>
    <col min="8943" max="8943" width="44.83203125" style="302" customWidth="1"/>
    <col min="8944" max="8944" width="36" style="302" customWidth="1"/>
    <col min="8945" max="8945" width="26" style="302" customWidth="1"/>
    <col min="8946" max="8946" width="30.1640625" style="302" customWidth="1"/>
    <col min="8947" max="9198" width="10" style="302"/>
    <col min="9199" max="9199" width="44.83203125" style="302" customWidth="1"/>
    <col min="9200" max="9200" width="36" style="302" customWidth="1"/>
    <col min="9201" max="9201" width="26" style="302" customWidth="1"/>
    <col min="9202" max="9202" width="30.1640625" style="302" customWidth="1"/>
    <col min="9203" max="9454" width="10" style="302"/>
    <col min="9455" max="9455" width="44.83203125" style="302" customWidth="1"/>
    <col min="9456" max="9456" width="36" style="302" customWidth="1"/>
    <col min="9457" max="9457" width="26" style="302" customWidth="1"/>
    <col min="9458" max="9458" width="30.1640625" style="302" customWidth="1"/>
    <col min="9459" max="9710" width="10" style="302"/>
    <col min="9711" max="9711" width="44.83203125" style="302" customWidth="1"/>
    <col min="9712" max="9712" width="36" style="302" customWidth="1"/>
    <col min="9713" max="9713" width="26" style="302" customWidth="1"/>
    <col min="9714" max="9714" width="30.1640625" style="302" customWidth="1"/>
    <col min="9715" max="9966" width="10" style="302"/>
    <col min="9967" max="9967" width="44.83203125" style="302" customWidth="1"/>
    <col min="9968" max="9968" width="36" style="302" customWidth="1"/>
    <col min="9969" max="9969" width="26" style="302" customWidth="1"/>
    <col min="9970" max="9970" width="30.1640625" style="302" customWidth="1"/>
    <col min="9971" max="10222" width="10" style="302"/>
    <col min="10223" max="10223" width="44.83203125" style="302" customWidth="1"/>
    <col min="10224" max="10224" width="36" style="302" customWidth="1"/>
    <col min="10225" max="10225" width="26" style="302" customWidth="1"/>
    <col min="10226" max="10226" width="30.1640625" style="302" customWidth="1"/>
    <col min="10227" max="10478" width="10" style="302"/>
    <col min="10479" max="10479" width="44.83203125" style="302" customWidth="1"/>
    <col min="10480" max="10480" width="36" style="302" customWidth="1"/>
    <col min="10481" max="10481" width="26" style="302" customWidth="1"/>
    <col min="10482" max="10482" width="30.1640625" style="302" customWidth="1"/>
    <col min="10483" max="10734" width="10" style="302"/>
    <col min="10735" max="10735" width="44.83203125" style="302" customWidth="1"/>
    <col min="10736" max="10736" width="36" style="302" customWidth="1"/>
    <col min="10737" max="10737" width="26" style="302" customWidth="1"/>
    <col min="10738" max="10738" width="30.1640625" style="302" customWidth="1"/>
    <col min="10739" max="10990" width="10" style="302"/>
    <col min="10991" max="10991" width="44.83203125" style="302" customWidth="1"/>
    <col min="10992" max="10992" width="36" style="302" customWidth="1"/>
    <col min="10993" max="10993" width="26" style="302" customWidth="1"/>
    <col min="10994" max="10994" width="30.1640625" style="302" customWidth="1"/>
    <col min="10995" max="11246" width="10" style="302"/>
    <col min="11247" max="11247" width="44.83203125" style="302" customWidth="1"/>
    <col min="11248" max="11248" width="36" style="302" customWidth="1"/>
    <col min="11249" max="11249" width="26" style="302" customWidth="1"/>
    <col min="11250" max="11250" width="30.1640625" style="302" customWidth="1"/>
    <col min="11251" max="11502" width="10" style="302"/>
    <col min="11503" max="11503" width="44.83203125" style="302" customWidth="1"/>
    <col min="11504" max="11504" width="36" style="302" customWidth="1"/>
    <col min="11505" max="11505" width="26" style="302" customWidth="1"/>
    <col min="11506" max="11506" width="30.1640625" style="302" customWidth="1"/>
    <col min="11507" max="11758" width="10" style="302"/>
    <col min="11759" max="11759" width="44.83203125" style="302" customWidth="1"/>
    <col min="11760" max="11760" width="36" style="302" customWidth="1"/>
    <col min="11761" max="11761" width="26" style="302" customWidth="1"/>
    <col min="11762" max="11762" width="30.1640625" style="302" customWidth="1"/>
    <col min="11763" max="12014" width="10" style="302"/>
    <col min="12015" max="12015" width="44.83203125" style="302" customWidth="1"/>
    <col min="12016" max="12016" width="36" style="302" customWidth="1"/>
    <col min="12017" max="12017" width="26" style="302" customWidth="1"/>
    <col min="12018" max="12018" width="30.1640625" style="302" customWidth="1"/>
    <col min="12019" max="12270" width="10" style="302"/>
    <col min="12271" max="12271" width="44.83203125" style="302" customWidth="1"/>
    <col min="12272" max="12272" width="36" style="302" customWidth="1"/>
    <col min="12273" max="12273" width="26" style="302" customWidth="1"/>
    <col min="12274" max="12274" width="30.1640625" style="302" customWidth="1"/>
    <col min="12275" max="12526" width="10" style="302"/>
    <col min="12527" max="12527" width="44.83203125" style="302" customWidth="1"/>
    <col min="12528" max="12528" width="36" style="302" customWidth="1"/>
    <col min="12529" max="12529" width="26" style="302" customWidth="1"/>
    <col min="12530" max="12530" width="30.1640625" style="302" customWidth="1"/>
    <col min="12531" max="12782" width="10" style="302"/>
    <col min="12783" max="12783" width="44.83203125" style="302" customWidth="1"/>
    <col min="12784" max="12784" width="36" style="302" customWidth="1"/>
    <col min="12785" max="12785" width="26" style="302" customWidth="1"/>
    <col min="12786" max="12786" width="30.1640625" style="302" customWidth="1"/>
    <col min="12787" max="13038" width="10" style="302"/>
    <col min="13039" max="13039" width="44.83203125" style="302" customWidth="1"/>
    <col min="13040" max="13040" width="36" style="302" customWidth="1"/>
    <col min="13041" max="13041" width="26" style="302" customWidth="1"/>
    <col min="13042" max="13042" width="30.1640625" style="302" customWidth="1"/>
    <col min="13043" max="13294" width="10" style="302"/>
    <col min="13295" max="13295" width="44.83203125" style="302" customWidth="1"/>
    <col min="13296" max="13296" width="36" style="302" customWidth="1"/>
    <col min="13297" max="13297" width="26" style="302" customWidth="1"/>
    <col min="13298" max="13298" width="30.1640625" style="302" customWidth="1"/>
    <col min="13299" max="13550" width="10" style="302"/>
    <col min="13551" max="13551" width="44.83203125" style="302" customWidth="1"/>
    <col min="13552" max="13552" width="36" style="302" customWidth="1"/>
    <col min="13553" max="13553" width="26" style="302" customWidth="1"/>
    <col min="13554" max="13554" width="30.1640625" style="302" customWidth="1"/>
    <col min="13555" max="13806" width="10" style="302"/>
    <col min="13807" max="13807" width="44.83203125" style="302" customWidth="1"/>
    <col min="13808" max="13808" width="36" style="302" customWidth="1"/>
    <col min="13809" max="13809" width="26" style="302" customWidth="1"/>
    <col min="13810" max="13810" width="30.1640625" style="302" customWidth="1"/>
    <col min="13811" max="14062" width="10" style="302"/>
    <col min="14063" max="14063" width="44.83203125" style="302" customWidth="1"/>
    <col min="14064" max="14064" width="36" style="302" customWidth="1"/>
    <col min="14065" max="14065" width="26" style="302" customWidth="1"/>
    <col min="14066" max="14066" width="30.1640625" style="302" customWidth="1"/>
    <col min="14067" max="14318" width="10" style="302"/>
    <col min="14319" max="14319" width="44.83203125" style="302" customWidth="1"/>
    <col min="14320" max="14320" width="36" style="302" customWidth="1"/>
    <col min="14321" max="14321" width="26" style="302" customWidth="1"/>
    <col min="14322" max="14322" width="30.1640625" style="302" customWidth="1"/>
    <col min="14323" max="14574" width="10" style="302"/>
    <col min="14575" max="14575" width="44.83203125" style="302" customWidth="1"/>
    <col min="14576" max="14576" width="36" style="302" customWidth="1"/>
    <col min="14577" max="14577" width="26" style="302" customWidth="1"/>
    <col min="14578" max="14578" width="30.1640625" style="302" customWidth="1"/>
    <col min="14579" max="14830" width="10" style="302"/>
    <col min="14831" max="14831" width="44.83203125" style="302" customWidth="1"/>
    <col min="14832" max="14832" width="36" style="302" customWidth="1"/>
    <col min="14833" max="14833" width="26" style="302" customWidth="1"/>
    <col min="14834" max="14834" width="30.1640625" style="302" customWidth="1"/>
    <col min="14835" max="15086" width="10" style="302"/>
    <col min="15087" max="15087" width="44.83203125" style="302" customWidth="1"/>
    <col min="15088" max="15088" width="36" style="302" customWidth="1"/>
    <col min="15089" max="15089" width="26" style="302" customWidth="1"/>
    <col min="15090" max="15090" width="30.1640625" style="302" customWidth="1"/>
    <col min="15091" max="15342" width="10" style="302"/>
    <col min="15343" max="15343" width="44.83203125" style="302" customWidth="1"/>
    <col min="15344" max="15344" width="36" style="302" customWidth="1"/>
    <col min="15345" max="15345" width="26" style="302" customWidth="1"/>
    <col min="15346" max="15346" width="30.1640625" style="302" customWidth="1"/>
    <col min="15347" max="15598" width="10" style="302"/>
    <col min="15599" max="15599" width="44.83203125" style="302" customWidth="1"/>
    <col min="15600" max="15600" width="36" style="302" customWidth="1"/>
    <col min="15601" max="15601" width="26" style="302" customWidth="1"/>
    <col min="15602" max="15602" width="30.1640625" style="302" customWidth="1"/>
    <col min="15603" max="15854" width="10" style="302"/>
    <col min="15855" max="15855" width="44.83203125" style="302" customWidth="1"/>
    <col min="15856" max="15856" width="36" style="302" customWidth="1"/>
    <col min="15857" max="15857" width="26" style="302" customWidth="1"/>
    <col min="15858" max="15858" width="30.1640625" style="302" customWidth="1"/>
    <col min="15859" max="16110" width="10" style="302"/>
    <col min="16111" max="16111" width="44.83203125" style="302" customWidth="1"/>
    <col min="16112" max="16112" width="36" style="302" customWidth="1"/>
    <col min="16113" max="16113" width="26" style="302" customWidth="1"/>
    <col min="16114" max="16114" width="30.1640625" style="302" customWidth="1"/>
    <col min="16115" max="16384" width="10" style="302"/>
  </cols>
  <sheetData>
    <row r="1" spans="1:18" x14ac:dyDescent="0.15">
      <c r="A1" s="301" t="s">
        <v>134</v>
      </c>
      <c r="C1" s="301"/>
    </row>
    <row r="2" spans="1:18" x14ac:dyDescent="0.15">
      <c r="A2" s="667" t="s">
        <v>198</v>
      </c>
      <c r="B2" s="667"/>
      <c r="C2" s="667"/>
      <c r="D2" s="667"/>
      <c r="E2" s="667"/>
      <c r="F2" s="667"/>
      <c r="G2" s="667"/>
      <c r="H2" s="667"/>
      <c r="I2" s="667"/>
      <c r="J2" s="667"/>
      <c r="K2" s="667"/>
      <c r="L2" s="667"/>
      <c r="M2" s="667"/>
      <c r="N2" s="667"/>
      <c r="O2" s="667"/>
      <c r="P2" s="667"/>
      <c r="Q2" s="667"/>
      <c r="R2" s="667"/>
    </row>
    <row r="3" spans="1:18" x14ac:dyDescent="0.15">
      <c r="A3" s="305"/>
      <c r="B3" s="305"/>
      <c r="C3" s="305"/>
      <c r="D3" s="305"/>
      <c r="E3" s="305"/>
      <c r="F3" s="305"/>
      <c r="G3" s="305"/>
      <c r="H3" s="305"/>
      <c r="I3" s="305"/>
      <c r="J3" s="305"/>
      <c r="K3" s="305"/>
      <c r="L3" s="305"/>
      <c r="M3" s="305"/>
      <c r="N3" s="305"/>
      <c r="O3" s="305"/>
      <c r="Q3" s="312" t="s">
        <v>149</v>
      </c>
    </row>
    <row r="4" spans="1:18" s="310" customFormat="1" ht="78.75" x14ac:dyDescent="0.15">
      <c r="A4" s="666" t="s">
        <v>357</v>
      </c>
      <c r="B4" s="666"/>
      <c r="C4" s="666"/>
      <c r="D4" s="309" t="s">
        <v>57</v>
      </c>
      <c r="E4" s="309" t="s">
        <v>148</v>
      </c>
      <c r="F4" s="309" t="s">
        <v>147</v>
      </c>
      <c r="G4" s="309" t="s">
        <v>146</v>
      </c>
      <c r="H4" s="309" t="s">
        <v>145</v>
      </c>
      <c r="I4" s="309" t="s">
        <v>144</v>
      </c>
      <c r="J4" s="309" t="s">
        <v>143</v>
      </c>
      <c r="K4" s="309" t="s">
        <v>142</v>
      </c>
      <c r="L4" s="309" t="s">
        <v>141</v>
      </c>
      <c r="M4" s="309" t="s">
        <v>140</v>
      </c>
      <c r="N4" s="309" t="s">
        <v>139</v>
      </c>
      <c r="O4" s="309" t="s">
        <v>138</v>
      </c>
      <c r="P4" s="309" t="s">
        <v>137</v>
      </c>
      <c r="Q4" s="309" t="s">
        <v>136</v>
      </c>
      <c r="R4" s="309" t="s">
        <v>130</v>
      </c>
    </row>
    <row r="5" spans="1:18" s="301" customFormat="1" x14ac:dyDescent="0.15">
      <c r="A5" s="528" t="s">
        <v>151</v>
      </c>
      <c r="B5" s="525"/>
      <c r="C5" s="525"/>
      <c r="D5" s="313">
        <f>SUM(E5:R5)</f>
        <v>12585.999999999996</v>
      </c>
      <c r="E5" s="77">
        <v>5177.0000000000009</v>
      </c>
      <c r="F5" s="77">
        <v>3269.9999999999977</v>
      </c>
      <c r="G5" s="77">
        <v>240.00000000000014</v>
      </c>
      <c r="H5" s="77">
        <v>285.00000000000028</v>
      </c>
      <c r="I5" s="77">
        <v>811.99999999999955</v>
      </c>
      <c r="J5" s="77">
        <v>1.9999999999999962</v>
      </c>
      <c r="K5" s="77">
        <v>1.999999999999998</v>
      </c>
      <c r="L5" s="77">
        <v>2460.9999999999982</v>
      </c>
      <c r="M5" s="77">
        <v>89</v>
      </c>
      <c r="N5" s="77">
        <v>29.999999999999993</v>
      </c>
      <c r="O5" s="77">
        <v>0</v>
      </c>
      <c r="P5" s="77">
        <v>3.0000000000000053</v>
      </c>
      <c r="Q5" s="77">
        <v>163.00000000000017</v>
      </c>
      <c r="R5" s="78">
        <v>52</v>
      </c>
    </row>
    <row r="6" spans="1:18" x14ac:dyDescent="0.15">
      <c r="A6" s="507" t="s">
        <v>358</v>
      </c>
      <c r="B6" s="509" t="s">
        <v>454</v>
      </c>
      <c r="C6" s="509"/>
      <c r="D6" s="313">
        <f t="shared" ref="D6:D69" si="0">SUM(E6:R6)</f>
        <v>265.99999999999989</v>
      </c>
      <c r="E6" s="354">
        <v>13.999999999999996</v>
      </c>
      <c r="F6" s="354">
        <v>1.0000000000000002</v>
      </c>
      <c r="G6" s="354">
        <v>0</v>
      </c>
      <c r="H6" s="354">
        <v>0</v>
      </c>
      <c r="I6" s="354">
        <v>0</v>
      </c>
      <c r="J6" s="354">
        <v>0</v>
      </c>
      <c r="K6" s="354">
        <v>0</v>
      </c>
      <c r="L6" s="354">
        <v>250.99999999999989</v>
      </c>
      <c r="M6" s="354">
        <v>0</v>
      </c>
      <c r="N6" s="354">
        <v>0</v>
      </c>
      <c r="O6" s="354">
        <v>0</v>
      </c>
      <c r="P6" s="354">
        <v>0</v>
      </c>
      <c r="Q6" s="354">
        <v>0</v>
      </c>
      <c r="R6" s="318">
        <v>0</v>
      </c>
    </row>
    <row r="7" spans="1:18" x14ac:dyDescent="0.15">
      <c r="A7" s="508"/>
      <c r="B7" s="510" t="s">
        <v>359</v>
      </c>
      <c r="C7" s="319" t="s">
        <v>454</v>
      </c>
      <c r="D7" s="483">
        <f t="shared" si="0"/>
        <v>0.99999999999999989</v>
      </c>
      <c r="E7" s="349">
        <v>0</v>
      </c>
      <c r="F7" s="349">
        <v>0</v>
      </c>
      <c r="G7" s="349">
        <v>0</v>
      </c>
      <c r="H7" s="349">
        <v>0</v>
      </c>
      <c r="I7" s="349">
        <v>0</v>
      </c>
      <c r="J7" s="349">
        <v>0</v>
      </c>
      <c r="K7" s="349">
        <v>0</v>
      </c>
      <c r="L7" s="484">
        <v>0.99999999999999989</v>
      </c>
      <c r="M7" s="349">
        <v>0</v>
      </c>
      <c r="N7" s="349">
        <v>0</v>
      </c>
      <c r="O7" s="349">
        <v>0</v>
      </c>
      <c r="P7" s="349">
        <v>0</v>
      </c>
      <c r="Q7" s="349">
        <v>0</v>
      </c>
      <c r="R7" s="320">
        <v>0</v>
      </c>
    </row>
    <row r="8" spans="1:18" x14ac:dyDescent="0.15">
      <c r="A8" s="508"/>
      <c r="B8" s="510"/>
      <c r="C8" s="319" t="s">
        <v>360</v>
      </c>
      <c r="D8" s="483">
        <f t="shared" si="0"/>
        <v>0</v>
      </c>
      <c r="E8" s="349">
        <v>0</v>
      </c>
      <c r="F8" s="349">
        <v>0</v>
      </c>
      <c r="G8" s="349">
        <v>0</v>
      </c>
      <c r="H8" s="349">
        <v>0</v>
      </c>
      <c r="I8" s="349">
        <v>0</v>
      </c>
      <c r="J8" s="349">
        <v>0</v>
      </c>
      <c r="K8" s="349">
        <v>0</v>
      </c>
      <c r="L8" s="349">
        <v>0</v>
      </c>
      <c r="M8" s="349">
        <v>0</v>
      </c>
      <c r="N8" s="349">
        <v>0</v>
      </c>
      <c r="O8" s="349">
        <v>0</v>
      </c>
      <c r="P8" s="349">
        <v>0</v>
      </c>
      <c r="Q8" s="349">
        <v>0</v>
      </c>
      <c r="R8" s="320">
        <v>0</v>
      </c>
    </row>
    <row r="9" spans="1:18" x14ac:dyDescent="0.15">
      <c r="A9" s="508"/>
      <c r="B9" s="510"/>
      <c r="C9" s="319" t="s">
        <v>361</v>
      </c>
      <c r="D9" s="483">
        <f t="shared" si="0"/>
        <v>0</v>
      </c>
      <c r="E9" s="349">
        <v>0</v>
      </c>
      <c r="F9" s="349">
        <v>0</v>
      </c>
      <c r="G9" s="349">
        <v>0</v>
      </c>
      <c r="H9" s="349">
        <v>0</v>
      </c>
      <c r="I9" s="349">
        <v>0</v>
      </c>
      <c r="J9" s="349">
        <v>0</v>
      </c>
      <c r="K9" s="349">
        <v>0</v>
      </c>
      <c r="L9" s="349">
        <v>0</v>
      </c>
      <c r="M9" s="349">
        <v>0</v>
      </c>
      <c r="N9" s="349">
        <v>0</v>
      </c>
      <c r="O9" s="349">
        <v>0</v>
      </c>
      <c r="P9" s="349">
        <v>0</v>
      </c>
      <c r="Q9" s="349">
        <v>0</v>
      </c>
      <c r="R9" s="320">
        <v>0</v>
      </c>
    </row>
    <row r="10" spans="1:18" x14ac:dyDescent="0.15">
      <c r="A10" s="508"/>
      <c r="B10" s="510"/>
      <c r="C10" s="319" t="s">
        <v>362</v>
      </c>
      <c r="D10" s="483">
        <f t="shared" si="0"/>
        <v>0</v>
      </c>
      <c r="E10" s="349">
        <v>0</v>
      </c>
      <c r="F10" s="349">
        <v>0</v>
      </c>
      <c r="G10" s="349">
        <v>0</v>
      </c>
      <c r="H10" s="349">
        <v>0</v>
      </c>
      <c r="I10" s="349">
        <v>0</v>
      </c>
      <c r="J10" s="349">
        <v>0</v>
      </c>
      <c r="K10" s="349">
        <v>0</v>
      </c>
      <c r="L10" s="349">
        <v>0</v>
      </c>
      <c r="M10" s="349">
        <v>0</v>
      </c>
      <c r="N10" s="349">
        <v>0</v>
      </c>
      <c r="O10" s="349">
        <v>0</v>
      </c>
      <c r="P10" s="349">
        <v>0</v>
      </c>
      <c r="Q10" s="349">
        <v>0</v>
      </c>
      <c r="R10" s="320">
        <v>0</v>
      </c>
    </row>
    <row r="11" spans="1:18" x14ac:dyDescent="0.15">
      <c r="A11" s="508"/>
      <c r="B11" s="510"/>
      <c r="C11" s="319" t="s">
        <v>363</v>
      </c>
      <c r="D11" s="483">
        <f t="shared" si="0"/>
        <v>0</v>
      </c>
      <c r="E11" s="349">
        <v>0</v>
      </c>
      <c r="F11" s="349">
        <v>0</v>
      </c>
      <c r="G11" s="349">
        <v>0</v>
      </c>
      <c r="H11" s="349">
        <v>0</v>
      </c>
      <c r="I11" s="349">
        <v>0</v>
      </c>
      <c r="J11" s="349">
        <v>0</v>
      </c>
      <c r="K11" s="349">
        <v>0</v>
      </c>
      <c r="L11" s="349">
        <v>0</v>
      </c>
      <c r="M11" s="349">
        <v>0</v>
      </c>
      <c r="N11" s="349">
        <v>0</v>
      </c>
      <c r="O11" s="349">
        <v>0</v>
      </c>
      <c r="P11" s="349">
        <v>0</v>
      </c>
      <c r="Q11" s="349">
        <v>0</v>
      </c>
      <c r="R11" s="320">
        <v>0</v>
      </c>
    </row>
    <row r="12" spans="1:18" x14ac:dyDescent="0.15">
      <c r="A12" s="508"/>
      <c r="B12" s="510"/>
      <c r="C12" s="319" t="s">
        <v>364</v>
      </c>
      <c r="D12" s="483">
        <f t="shared" si="0"/>
        <v>0</v>
      </c>
      <c r="E12" s="349">
        <v>0</v>
      </c>
      <c r="F12" s="349">
        <v>0</v>
      </c>
      <c r="G12" s="349">
        <v>0</v>
      </c>
      <c r="H12" s="349">
        <v>0</v>
      </c>
      <c r="I12" s="349">
        <v>0</v>
      </c>
      <c r="J12" s="349">
        <v>0</v>
      </c>
      <c r="K12" s="349">
        <v>0</v>
      </c>
      <c r="L12" s="349">
        <v>0</v>
      </c>
      <c r="M12" s="349">
        <v>0</v>
      </c>
      <c r="N12" s="349">
        <v>0</v>
      </c>
      <c r="O12" s="349">
        <v>0</v>
      </c>
      <c r="P12" s="349">
        <v>0</v>
      </c>
      <c r="Q12" s="349">
        <v>0</v>
      </c>
      <c r="R12" s="320">
        <v>0</v>
      </c>
    </row>
    <row r="13" spans="1:18" x14ac:dyDescent="0.15">
      <c r="A13" s="508"/>
      <c r="B13" s="510"/>
      <c r="C13" s="319" t="s">
        <v>365</v>
      </c>
      <c r="D13" s="483">
        <f t="shared" si="0"/>
        <v>1</v>
      </c>
      <c r="E13" s="349">
        <v>0</v>
      </c>
      <c r="F13" s="349">
        <v>0</v>
      </c>
      <c r="G13" s="349">
        <v>0</v>
      </c>
      <c r="H13" s="349">
        <v>0</v>
      </c>
      <c r="I13" s="349">
        <v>0</v>
      </c>
      <c r="J13" s="349">
        <v>0</v>
      </c>
      <c r="K13" s="349">
        <v>0</v>
      </c>
      <c r="L13" s="349">
        <v>1</v>
      </c>
      <c r="M13" s="349">
        <v>0</v>
      </c>
      <c r="N13" s="349">
        <v>0</v>
      </c>
      <c r="O13" s="349">
        <v>0</v>
      </c>
      <c r="P13" s="349">
        <v>0</v>
      </c>
      <c r="Q13" s="349">
        <v>0</v>
      </c>
      <c r="R13" s="320">
        <v>0</v>
      </c>
    </row>
    <row r="14" spans="1:18" x14ac:dyDescent="0.15">
      <c r="A14" s="508"/>
      <c r="B14" s="510"/>
      <c r="C14" s="319" t="s">
        <v>366</v>
      </c>
      <c r="D14" s="483">
        <f t="shared" si="0"/>
        <v>0</v>
      </c>
      <c r="E14" s="349">
        <v>0</v>
      </c>
      <c r="F14" s="349">
        <v>0</v>
      </c>
      <c r="G14" s="349">
        <v>0</v>
      </c>
      <c r="H14" s="349">
        <v>0</v>
      </c>
      <c r="I14" s="349">
        <v>0</v>
      </c>
      <c r="J14" s="349">
        <v>0</v>
      </c>
      <c r="K14" s="349">
        <v>0</v>
      </c>
      <c r="L14" s="349">
        <v>0</v>
      </c>
      <c r="M14" s="349">
        <v>0</v>
      </c>
      <c r="N14" s="349">
        <v>0</v>
      </c>
      <c r="O14" s="349">
        <v>0</v>
      </c>
      <c r="P14" s="349">
        <v>0</v>
      </c>
      <c r="Q14" s="349">
        <v>0</v>
      </c>
      <c r="R14" s="320">
        <v>0</v>
      </c>
    </row>
    <row r="15" spans="1:18" x14ac:dyDescent="0.15">
      <c r="A15" s="508"/>
      <c r="B15" s="510"/>
      <c r="C15" s="319" t="s">
        <v>367</v>
      </c>
      <c r="D15" s="483">
        <f t="shared" si="0"/>
        <v>0</v>
      </c>
      <c r="E15" s="349">
        <v>0</v>
      </c>
      <c r="F15" s="349">
        <v>0</v>
      </c>
      <c r="G15" s="349">
        <v>0</v>
      </c>
      <c r="H15" s="349">
        <v>0</v>
      </c>
      <c r="I15" s="349">
        <v>0</v>
      </c>
      <c r="J15" s="349">
        <v>0</v>
      </c>
      <c r="K15" s="349">
        <v>0</v>
      </c>
      <c r="L15" s="349">
        <v>0</v>
      </c>
      <c r="M15" s="349">
        <v>0</v>
      </c>
      <c r="N15" s="349">
        <v>0</v>
      </c>
      <c r="O15" s="349">
        <v>0</v>
      </c>
      <c r="P15" s="349">
        <v>0</v>
      </c>
      <c r="Q15" s="349">
        <v>0</v>
      </c>
      <c r="R15" s="320">
        <v>0</v>
      </c>
    </row>
    <row r="16" spans="1:18" x14ac:dyDescent="0.15">
      <c r="A16" s="508"/>
      <c r="B16" s="510"/>
      <c r="C16" s="319" t="s">
        <v>368</v>
      </c>
      <c r="D16" s="483">
        <f t="shared" si="0"/>
        <v>0</v>
      </c>
      <c r="E16" s="349">
        <v>0</v>
      </c>
      <c r="F16" s="349">
        <v>0</v>
      </c>
      <c r="G16" s="349">
        <v>0</v>
      </c>
      <c r="H16" s="349">
        <v>0</v>
      </c>
      <c r="I16" s="349">
        <v>0</v>
      </c>
      <c r="J16" s="349">
        <v>0</v>
      </c>
      <c r="K16" s="349">
        <v>0</v>
      </c>
      <c r="L16" s="349">
        <v>0</v>
      </c>
      <c r="M16" s="349">
        <v>0</v>
      </c>
      <c r="N16" s="349">
        <v>0</v>
      </c>
      <c r="O16" s="349">
        <v>0</v>
      </c>
      <c r="P16" s="349">
        <v>0</v>
      </c>
      <c r="Q16" s="349">
        <v>0</v>
      </c>
      <c r="R16" s="320">
        <v>0</v>
      </c>
    </row>
    <row r="17" spans="1:18" x14ac:dyDescent="0.15">
      <c r="A17" s="508"/>
      <c r="B17" s="510"/>
      <c r="C17" s="319" t="s">
        <v>369</v>
      </c>
      <c r="D17" s="483">
        <f t="shared" si="0"/>
        <v>0</v>
      </c>
      <c r="E17" s="349">
        <v>0</v>
      </c>
      <c r="F17" s="349">
        <v>0</v>
      </c>
      <c r="G17" s="349">
        <v>0</v>
      </c>
      <c r="H17" s="349">
        <v>0</v>
      </c>
      <c r="I17" s="349">
        <v>0</v>
      </c>
      <c r="J17" s="349">
        <v>0</v>
      </c>
      <c r="K17" s="349">
        <v>0</v>
      </c>
      <c r="L17" s="349">
        <v>0</v>
      </c>
      <c r="M17" s="349">
        <v>0</v>
      </c>
      <c r="N17" s="349">
        <v>0</v>
      </c>
      <c r="O17" s="349">
        <v>0</v>
      </c>
      <c r="P17" s="349">
        <v>0</v>
      </c>
      <c r="Q17" s="349">
        <v>0</v>
      </c>
      <c r="R17" s="320">
        <v>0</v>
      </c>
    </row>
    <row r="18" spans="1:18" x14ac:dyDescent="0.15">
      <c r="A18" s="508"/>
      <c r="B18" s="510"/>
      <c r="C18" s="319" t="s">
        <v>370</v>
      </c>
      <c r="D18" s="483">
        <f t="shared" si="0"/>
        <v>0</v>
      </c>
      <c r="E18" s="349">
        <v>0</v>
      </c>
      <c r="F18" s="349">
        <v>0</v>
      </c>
      <c r="G18" s="349">
        <v>0</v>
      </c>
      <c r="H18" s="349">
        <v>0</v>
      </c>
      <c r="I18" s="349">
        <v>0</v>
      </c>
      <c r="J18" s="349">
        <v>0</v>
      </c>
      <c r="K18" s="349">
        <v>0</v>
      </c>
      <c r="L18" s="349">
        <v>0</v>
      </c>
      <c r="M18" s="349">
        <v>0</v>
      </c>
      <c r="N18" s="349">
        <v>0</v>
      </c>
      <c r="O18" s="349">
        <v>0</v>
      </c>
      <c r="P18" s="349">
        <v>0</v>
      </c>
      <c r="Q18" s="349">
        <v>0</v>
      </c>
      <c r="R18" s="320">
        <v>0</v>
      </c>
    </row>
    <row r="19" spans="1:18" x14ac:dyDescent="0.15">
      <c r="A19" s="508"/>
      <c r="B19" s="510"/>
      <c r="C19" s="319" t="s">
        <v>371</v>
      </c>
      <c r="D19" s="483">
        <f t="shared" si="0"/>
        <v>0</v>
      </c>
      <c r="E19" s="349">
        <v>0</v>
      </c>
      <c r="F19" s="349">
        <v>0</v>
      </c>
      <c r="G19" s="349">
        <v>0</v>
      </c>
      <c r="H19" s="349">
        <v>0</v>
      </c>
      <c r="I19" s="349">
        <v>0</v>
      </c>
      <c r="J19" s="349">
        <v>0</v>
      </c>
      <c r="K19" s="349">
        <v>0</v>
      </c>
      <c r="L19" s="349">
        <v>0</v>
      </c>
      <c r="M19" s="349">
        <v>0</v>
      </c>
      <c r="N19" s="349">
        <v>0</v>
      </c>
      <c r="O19" s="349">
        <v>0</v>
      </c>
      <c r="P19" s="349">
        <v>0</v>
      </c>
      <c r="Q19" s="349">
        <v>0</v>
      </c>
      <c r="R19" s="320">
        <v>0</v>
      </c>
    </row>
    <row r="20" spans="1:18" x14ac:dyDescent="0.15">
      <c r="A20" s="508"/>
      <c r="B20" s="510"/>
      <c r="C20" s="319" t="s">
        <v>372</v>
      </c>
      <c r="D20" s="483">
        <f t="shared" si="0"/>
        <v>0</v>
      </c>
      <c r="E20" s="349">
        <v>0</v>
      </c>
      <c r="F20" s="349">
        <v>0</v>
      </c>
      <c r="G20" s="349">
        <v>0</v>
      </c>
      <c r="H20" s="349">
        <v>0</v>
      </c>
      <c r="I20" s="349">
        <v>0</v>
      </c>
      <c r="J20" s="349">
        <v>0</v>
      </c>
      <c r="K20" s="349">
        <v>0</v>
      </c>
      <c r="L20" s="349">
        <v>0</v>
      </c>
      <c r="M20" s="349">
        <v>0</v>
      </c>
      <c r="N20" s="349">
        <v>0</v>
      </c>
      <c r="O20" s="349">
        <v>0</v>
      </c>
      <c r="P20" s="349">
        <v>0</v>
      </c>
      <c r="Q20" s="349">
        <v>0</v>
      </c>
      <c r="R20" s="320">
        <v>0</v>
      </c>
    </row>
    <row r="21" spans="1:18" x14ac:dyDescent="0.15">
      <c r="A21" s="508"/>
      <c r="B21" s="510"/>
      <c r="C21" s="319" t="s">
        <v>373</v>
      </c>
      <c r="D21" s="483">
        <f t="shared" si="0"/>
        <v>0</v>
      </c>
      <c r="E21" s="349">
        <v>0</v>
      </c>
      <c r="F21" s="349">
        <v>0</v>
      </c>
      <c r="G21" s="349">
        <v>0</v>
      </c>
      <c r="H21" s="349">
        <v>0</v>
      </c>
      <c r="I21" s="349">
        <v>0</v>
      </c>
      <c r="J21" s="349">
        <v>0</v>
      </c>
      <c r="K21" s="349">
        <v>0</v>
      </c>
      <c r="L21" s="349">
        <v>0</v>
      </c>
      <c r="M21" s="349">
        <v>0</v>
      </c>
      <c r="N21" s="349">
        <v>0</v>
      </c>
      <c r="O21" s="349">
        <v>0</v>
      </c>
      <c r="P21" s="349">
        <v>0</v>
      </c>
      <c r="Q21" s="349">
        <v>0</v>
      </c>
      <c r="R21" s="320">
        <v>0</v>
      </c>
    </row>
    <row r="22" spans="1:18" x14ac:dyDescent="0.15">
      <c r="A22" s="508"/>
      <c r="B22" s="510"/>
      <c r="C22" s="319" t="s">
        <v>374</v>
      </c>
      <c r="D22" s="483">
        <f t="shared" si="0"/>
        <v>0</v>
      </c>
      <c r="E22" s="349">
        <v>0</v>
      </c>
      <c r="F22" s="349">
        <v>0</v>
      </c>
      <c r="G22" s="349">
        <v>0</v>
      </c>
      <c r="H22" s="349">
        <v>0</v>
      </c>
      <c r="I22" s="349">
        <v>0</v>
      </c>
      <c r="J22" s="349">
        <v>0</v>
      </c>
      <c r="K22" s="349">
        <v>0</v>
      </c>
      <c r="L22" s="349">
        <v>0</v>
      </c>
      <c r="M22" s="349">
        <v>0</v>
      </c>
      <c r="N22" s="349">
        <v>0</v>
      </c>
      <c r="O22" s="349">
        <v>0</v>
      </c>
      <c r="P22" s="349">
        <v>0</v>
      </c>
      <c r="Q22" s="349">
        <v>0</v>
      </c>
      <c r="R22" s="320">
        <v>0</v>
      </c>
    </row>
    <row r="23" spans="1:18" x14ac:dyDescent="0.15">
      <c r="A23" s="508"/>
      <c r="B23" s="510"/>
      <c r="C23" s="319" t="s">
        <v>375</v>
      </c>
      <c r="D23" s="483">
        <f t="shared" si="0"/>
        <v>0</v>
      </c>
      <c r="E23" s="349">
        <v>0</v>
      </c>
      <c r="F23" s="349">
        <v>0</v>
      </c>
      <c r="G23" s="349">
        <v>0</v>
      </c>
      <c r="H23" s="349">
        <v>0</v>
      </c>
      <c r="I23" s="349">
        <v>0</v>
      </c>
      <c r="J23" s="349">
        <v>0</v>
      </c>
      <c r="K23" s="349">
        <v>0</v>
      </c>
      <c r="L23" s="349">
        <v>0</v>
      </c>
      <c r="M23" s="349">
        <v>0</v>
      </c>
      <c r="N23" s="349">
        <v>0</v>
      </c>
      <c r="O23" s="349">
        <v>0</v>
      </c>
      <c r="P23" s="349">
        <v>0</v>
      </c>
      <c r="Q23" s="349">
        <v>0</v>
      </c>
      <c r="R23" s="320">
        <v>0</v>
      </c>
    </row>
    <row r="24" spans="1:18" x14ac:dyDescent="0.15">
      <c r="A24" s="508"/>
      <c r="B24" s="510"/>
      <c r="C24" s="319" t="s">
        <v>376</v>
      </c>
      <c r="D24" s="483">
        <f t="shared" si="0"/>
        <v>0</v>
      </c>
      <c r="E24" s="349">
        <v>0</v>
      </c>
      <c r="F24" s="349">
        <v>0</v>
      </c>
      <c r="G24" s="349">
        <v>0</v>
      </c>
      <c r="H24" s="349">
        <v>0</v>
      </c>
      <c r="I24" s="349">
        <v>0</v>
      </c>
      <c r="J24" s="349">
        <v>0</v>
      </c>
      <c r="K24" s="349">
        <v>0</v>
      </c>
      <c r="L24" s="349">
        <v>0</v>
      </c>
      <c r="M24" s="349">
        <v>0</v>
      </c>
      <c r="N24" s="349">
        <v>0</v>
      </c>
      <c r="O24" s="349">
        <v>0</v>
      </c>
      <c r="P24" s="349">
        <v>0</v>
      </c>
      <c r="Q24" s="349">
        <v>0</v>
      </c>
      <c r="R24" s="320">
        <v>0</v>
      </c>
    </row>
    <row r="25" spans="1:18" x14ac:dyDescent="0.15">
      <c r="A25" s="508"/>
      <c r="B25" s="510"/>
      <c r="C25" s="319" t="s">
        <v>377</v>
      </c>
      <c r="D25" s="483">
        <f t="shared" si="0"/>
        <v>0</v>
      </c>
      <c r="E25" s="349">
        <v>0</v>
      </c>
      <c r="F25" s="349">
        <v>0</v>
      </c>
      <c r="G25" s="349">
        <v>0</v>
      </c>
      <c r="H25" s="349">
        <v>0</v>
      </c>
      <c r="I25" s="349">
        <v>0</v>
      </c>
      <c r="J25" s="349">
        <v>0</v>
      </c>
      <c r="K25" s="349">
        <v>0</v>
      </c>
      <c r="L25" s="349">
        <v>0</v>
      </c>
      <c r="M25" s="349">
        <v>0</v>
      </c>
      <c r="N25" s="349">
        <v>0</v>
      </c>
      <c r="O25" s="349">
        <v>0</v>
      </c>
      <c r="P25" s="349">
        <v>0</v>
      </c>
      <c r="Q25" s="349">
        <v>0</v>
      </c>
      <c r="R25" s="320">
        <v>0</v>
      </c>
    </row>
    <row r="26" spans="1:18" x14ac:dyDescent="0.15">
      <c r="A26" s="508"/>
      <c r="B26" s="510"/>
      <c r="C26" s="319" t="s">
        <v>378</v>
      </c>
      <c r="D26" s="483">
        <f t="shared" si="0"/>
        <v>0</v>
      </c>
      <c r="E26" s="349">
        <v>0</v>
      </c>
      <c r="F26" s="349">
        <v>0</v>
      </c>
      <c r="G26" s="349">
        <v>0</v>
      </c>
      <c r="H26" s="349">
        <v>0</v>
      </c>
      <c r="I26" s="349">
        <v>0</v>
      </c>
      <c r="J26" s="349">
        <v>0</v>
      </c>
      <c r="K26" s="349">
        <v>0</v>
      </c>
      <c r="L26" s="349">
        <v>0</v>
      </c>
      <c r="M26" s="349">
        <v>0</v>
      </c>
      <c r="N26" s="349">
        <v>0</v>
      </c>
      <c r="O26" s="349">
        <v>0</v>
      </c>
      <c r="P26" s="349">
        <v>0</v>
      </c>
      <c r="Q26" s="349">
        <v>0</v>
      </c>
      <c r="R26" s="320">
        <v>0</v>
      </c>
    </row>
    <row r="27" spans="1:18" x14ac:dyDescent="0.15">
      <c r="A27" s="508"/>
      <c r="B27" s="510"/>
      <c r="C27" s="319" t="s">
        <v>379</v>
      </c>
      <c r="D27" s="483">
        <f t="shared" si="0"/>
        <v>0</v>
      </c>
      <c r="E27" s="349">
        <v>0</v>
      </c>
      <c r="F27" s="349">
        <v>0</v>
      </c>
      <c r="G27" s="349">
        <v>0</v>
      </c>
      <c r="H27" s="349">
        <v>0</v>
      </c>
      <c r="I27" s="349">
        <v>0</v>
      </c>
      <c r="J27" s="349">
        <v>0</v>
      </c>
      <c r="K27" s="349">
        <v>0</v>
      </c>
      <c r="L27" s="349">
        <v>0</v>
      </c>
      <c r="M27" s="349">
        <v>0</v>
      </c>
      <c r="N27" s="349">
        <v>0</v>
      </c>
      <c r="O27" s="349">
        <v>0</v>
      </c>
      <c r="P27" s="349">
        <v>0</v>
      </c>
      <c r="Q27" s="349">
        <v>0</v>
      </c>
      <c r="R27" s="320">
        <v>0</v>
      </c>
    </row>
    <row r="28" spans="1:18" x14ac:dyDescent="0.15">
      <c r="A28" s="508"/>
      <c r="B28" s="510" t="s">
        <v>380</v>
      </c>
      <c r="C28" s="319" t="s">
        <v>454</v>
      </c>
      <c r="D28" s="483">
        <f t="shared" si="0"/>
        <v>0</v>
      </c>
      <c r="E28" s="349">
        <v>0</v>
      </c>
      <c r="F28" s="349">
        <v>0</v>
      </c>
      <c r="G28" s="349">
        <v>0</v>
      </c>
      <c r="H28" s="349">
        <v>0</v>
      </c>
      <c r="I28" s="349">
        <v>0</v>
      </c>
      <c r="J28" s="349">
        <v>0</v>
      </c>
      <c r="K28" s="349">
        <v>0</v>
      </c>
      <c r="L28" s="349">
        <v>0</v>
      </c>
      <c r="M28" s="349">
        <v>0</v>
      </c>
      <c r="N28" s="349">
        <v>0</v>
      </c>
      <c r="O28" s="349">
        <v>0</v>
      </c>
      <c r="P28" s="349">
        <v>0</v>
      </c>
      <c r="Q28" s="349">
        <v>0</v>
      </c>
      <c r="R28" s="320">
        <v>0</v>
      </c>
    </row>
    <row r="29" spans="1:18" x14ac:dyDescent="0.15">
      <c r="A29" s="508"/>
      <c r="B29" s="510"/>
      <c r="C29" s="319" t="s">
        <v>381</v>
      </c>
      <c r="D29" s="483">
        <f t="shared" si="0"/>
        <v>0</v>
      </c>
      <c r="E29" s="349">
        <v>0</v>
      </c>
      <c r="F29" s="349">
        <v>0</v>
      </c>
      <c r="G29" s="349">
        <v>0</v>
      </c>
      <c r="H29" s="349">
        <v>0</v>
      </c>
      <c r="I29" s="349">
        <v>0</v>
      </c>
      <c r="J29" s="349">
        <v>0</v>
      </c>
      <c r="K29" s="349">
        <v>0</v>
      </c>
      <c r="L29" s="349">
        <v>0</v>
      </c>
      <c r="M29" s="349">
        <v>0</v>
      </c>
      <c r="N29" s="349">
        <v>0</v>
      </c>
      <c r="O29" s="349">
        <v>0</v>
      </c>
      <c r="P29" s="349">
        <v>0</v>
      </c>
      <c r="Q29" s="349">
        <v>0</v>
      </c>
      <c r="R29" s="320">
        <v>0</v>
      </c>
    </row>
    <row r="30" spans="1:18" x14ac:dyDescent="0.15">
      <c r="A30" s="508"/>
      <c r="B30" s="510"/>
      <c r="C30" s="319" t="s">
        <v>382</v>
      </c>
      <c r="D30" s="483">
        <f t="shared" si="0"/>
        <v>0</v>
      </c>
      <c r="E30" s="349">
        <v>0</v>
      </c>
      <c r="F30" s="349">
        <v>0</v>
      </c>
      <c r="G30" s="349">
        <v>0</v>
      </c>
      <c r="H30" s="349">
        <v>0</v>
      </c>
      <c r="I30" s="349">
        <v>0</v>
      </c>
      <c r="J30" s="349">
        <v>0</v>
      </c>
      <c r="K30" s="349">
        <v>0</v>
      </c>
      <c r="L30" s="349">
        <v>0</v>
      </c>
      <c r="M30" s="349">
        <v>0</v>
      </c>
      <c r="N30" s="349">
        <v>0</v>
      </c>
      <c r="O30" s="349">
        <v>0</v>
      </c>
      <c r="P30" s="349">
        <v>0</v>
      </c>
      <c r="Q30" s="349">
        <v>0</v>
      </c>
      <c r="R30" s="320">
        <v>0</v>
      </c>
    </row>
    <row r="31" spans="1:18" x14ac:dyDescent="0.15">
      <c r="A31" s="508"/>
      <c r="B31" s="510" t="s">
        <v>383</v>
      </c>
      <c r="C31" s="319" t="s">
        <v>454</v>
      </c>
      <c r="D31" s="483">
        <f t="shared" si="0"/>
        <v>6</v>
      </c>
      <c r="E31" s="349">
        <v>4</v>
      </c>
      <c r="F31" s="349">
        <v>0</v>
      </c>
      <c r="G31" s="349">
        <v>0</v>
      </c>
      <c r="H31" s="349">
        <v>0</v>
      </c>
      <c r="I31" s="349">
        <v>0</v>
      </c>
      <c r="J31" s="349">
        <v>0</v>
      </c>
      <c r="K31" s="349">
        <v>0</v>
      </c>
      <c r="L31" s="349">
        <v>2</v>
      </c>
      <c r="M31" s="349">
        <v>0</v>
      </c>
      <c r="N31" s="349">
        <v>0</v>
      </c>
      <c r="O31" s="349">
        <v>0</v>
      </c>
      <c r="P31" s="349">
        <v>0</v>
      </c>
      <c r="Q31" s="349">
        <v>0</v>
      </c>
      <c r="R31" s="320">
        <v>0</v>
      </c>
    </row>
    <row r="32" spans="1:18" x14ac:dyDescent="0.15">
      <c r="A32" s="508"/>
      <c r="B32" s="510"/>
      <c r="C32" s="319" t="s">
        <v>384</v>
      </c>
      <c r="D32" s="483">
        <f t="shared" si="0"/>
        <v>2</v>
      </c>
      <c r="E32" s="349">
        <v>0</v>
      </c>
      <c r="F32" s="349">
        <v>0</v>
      </c>
      <c r="G32" s="349">
        <v>0</v>
      </c>
      <c r="H32" s="349">
        <v>0</v>
      </c>
      <c r="I32" s="349">
        <v>0</v>
      </c>
      <c r="J32" s="349">
        <v>0</v>
      </c>
      <c r="K32" s="349">
        <v>0</v>
      </c>
      <c r="L32" s="349">
        <v>2</v>
      </c>
      <c r="M32" s="349">
        <v>0</v>
      </c>
      <c r="N32" s="349">
        <v>0</v>
      </c>
      <c r="O32" s="349">
        <v>0</v>
      </c>
      <c r="P32" s="349">
        <v>0</v>
      </c>
      <c r="Q32" s="349">
        <v>0</v>
      </c>
      <c r="R32" s="320">
        <v>0</v>
      </c>
    </row>
    <row r="33" spans="1:18" x14ac:dyDescent="0.15">
      <c r="A33" s="508"/>
      <c r="B33" s="510"/>
      <c r="C33" s="319" t="s">
        <v>385</v>
      </c>
      <c r="D33" s="483">
        <f t="shared" si="0"/>
        <v>4</v>
      </c>
      <c r="E33" s="349">
        <v>4</v>
      </c>
      <c r="F33" s="349">
        <v>0</v>
      </c>
      <c r="G33" s="349">
        <v>0</v>
      </c>
      <c r="H33" s="349">
        <v>0</v>
      </c>
      <c r="I33" s="349">
        <v>0</v>
      </c>
      <c r="J33" s="349">
        <v>0</v>
      </c>
      <c r="K33" s="349">
        <v>0</v>
      </c>
      <c r="L33" s="349">
        <v>0</v>
      </c>
      <c r="M33" s="349">
        <v>0</v>
      </c>
      <c r="N33" s="349">
        <v>0</v>
      </c>
      <c r="O33" s="349">
        <v>0</v>
      </c>
      <c r="P33" s="349">
        <v>0</v>
      </c>
      <c r="Q33" s="349">
        <v>0</v>
      </c>
      <c r="R33" s="320">
        <v>0</v>
      </c>
    </row>
    <row r="34" spans="1:18" x14ac:dyDescent="0.15">
      <c r="A34" s="508"/>
      <c r="B34" s="510" t="s">
        <v>386</v>
      </c>
      <c r="C34" s="319" t="s">
        <v>454</v>
      </c>
      <c r="D34" s="483">
        <f t="shared" si="0"/>
        <v>4</v>
      </c>
      <c r="E34" s="349">
        <v>3</v>
      </c>
      <c r="F34" s="349">
        <v>0</v>
      </c>
      <c r="G34" s="349">
        <v>0</v>
      </c>
      <c r="H34" s="349">
        <v>0</v>
      </c>
      <c r="I34" s="349">
        <v>0</v>
      </c>
      <c r="J34" s="349">
        <v>0</v>
      </c>
      <c r="K34" s="349">
        <v>0</v>
      </c>
      <c r="L34" s="349">
        <v>1</v>
      </c>
      <c r="M34" s="349">
        <v>0</v>
      </c>
      <c r="N34" s="349">
        <v>0</v>
      </c>
      <c r="O34" s="349">
        <v>0</v>
      </c>
      <c r="P34" s="349">
        <v>0</v>
      </c>
      <c r="Q34" s="349">
        <v>0</v>
      </c>
      <c r="R34" s="320">
        <v>0</v>
      </c>
    </row>
    <row r="35" spans="1:18" x14ac:dyDescent="0.15">
      <c r="A35" s="508"/>
      <c r="B35" s="510"/>
      <c r="C35" s="319" t="s">
        <v>387</v>
      </c>
      <c r="D35" s="483">
        <f t="shared" si="0"/>
        <v>4</v>
      </c>
      <c r="E35" s="349">
        <v>3</v>
      </c>
      <c r="F35" s="349">
        <v>0</v>
      </c>
      <c r="G35" s="349">
        <v>0</v>
      </c>
      <c r="H35" s="349">
        <v>0</v>
      </c>
      <c r="I35" s="349">
        <v>0</v>
      </c>
      <c r="J35" s="349">
        <v>0</v>
      </c>
      <c r="K35" s="349">
        <v>0</v>
      </c>
      <c r="L35" s="349">
        <v>1</v>
      </c>
      <c r="M35" s="349">
        <v>0</v>
      </c>
      <c r="N35" s="349">
        <v>0</v>
      </c>
      <c r="O35" s="349">
        <v>0</v>
      </c>
      <c r="P35" s="349">
        <v>0</v>
      </c>
      <c r="Q35" s="349">
        <v>0</v>
      </c>
      <c r="R35" s="320">
        <v>0</v>
      </c>
    </row>
    <row r="36" spans="1:18" x14ac:dyDescent="0.15">
      <c r="A36" s="508"/>
      <c r="B36" s="510"/>
      <c r="C36" s="319" t="s">
        <v>388</v>
      </c>
      <c r="D36" s="483">
        <f t="shared" si="0"/>
        <v>0</v>
      </c>
      <c r="E36" s="349">
        <v>0</v>
      </c>
      <c r="F36" s="349">
        <v>0</v>
      </c>
      <c r="G36" s="349">
        <v>0</v>
      </c>
      <c r="H36" s="349">
        <v>0</v>
      </c>
      <c r="I36" s="349">
        <v>0</v>
      </c>
      <c r="J36" s="349">
        <v>0</v>
      </c>
      <c r="K36" s="349">
        <v>0</v>
      </c>
      <c r="L36" s="349">
        <v>0</v>
      </c>
      <c r="M36" s="349">
        <v>0</v>
      </c>
      <c r="N36" s="349">
        <v>0</v>
      </c>
      <c r="O36" s="349">
        <v>0</v>
      </c>
      <c r="P36" s="349">
        <v>0</v>
      </c>
      <c r="Q36" s="349">
        <v>0</v>
      </c>
      <c r="R36" s="320">
        <v>0</v>
      </c>
    </row>
    <row r="37" spans="1:18" x14ac:dyDescent="0.15">
      <c r="A37" s="508"/>
      <c r="B37" s="510"/>
      <c r="C37" s="319" t="s">
        <v>389</v>
      </c>
      <c r="D37" s="483">
        <f t="shared" si="0"/>
        <v>0</v>
      </c>
      <c r="E37" s="349">
        <v>0</v>
      </c>
      <c r="F37" s="349">
        <v>0</v>
      </c>
      <c r="G37" s="349">
        <v>0</v>
      </c>
      <c r="H37" s="349">
        <v>0</v>
      </c>
      <c r="I37" s="349">
        <v>0</v>
      </c>
      <c r="J37" s="349">
        <v>0</v>
      </c>
      <c r="K37" s="349">
        <v>0</v>
      </c>
      <c r="L37" s="349">
        <v>0</v>
      </c>
      <c r="M37" s="349">
        <v>0</v>
      </c>
      <c r="N37" s="349">
        <v>0</v>
      </c>
      <c r="O37" s="349">
        <v>0</v>
      </c>
      <c r="P37" s="349">
        <v>0</v>
      </c>
      <c r="Q37" s="349">
        <v>0</v>
      </c>
      <c r="R37" s="320">
        <v>0</v>
      </c>
    </row>
    <row r="38" spans="1:18" x14ac:dyDescent="0.15">
      <c r="A38" s="508"/>
      <c r="B38" s="510"/>
      <c r="C38" s="319" t="s">
        <v>390</v>
      </c>
      <c r="D38" s="483">
        <f t="shared" si="0"/>
        <v>0</v>
      </c>
      <c r="E38" s="349">
        <v>0</v>
      </c>
      <c r="F38" s="349">
        <v>0</v>
      </c>
      <c r="G38" s="349">
        <v>0</v>
      </c>
      <c r="H38" s="349">
        <v>0</v>
      </c>
      <c r="I38" s="349">
        <v>0</v>
      </c>
      <c r="J38" s="349">
        <v>0</v>
      </c>
      <c r="K38" s="349">
        <v>0</v>
      </c>
      <c r="L38" s="349">
        <v>0</v>
      </c>
      <c r="M38" s="349">
        <v>0</v>
      </c>
      <c r="N38" s="349">
        <v>0</v>
      </c>
      <c r="O38" s="349">
        <v>0</v>
      </c>
      <c r="P38" s="349">
        <v>0</v>
      </c>
      <c r="Q38" s="349">
        <v>0</v>
      </c>
      <c r="R38" s="320">
        <v>0</v>
      </c>
    </row>
    <row r="39" spans="1:18" x14ac:dyDescent="0.15">
      <c r="A39" s="508"/>
      <c r="B39" s="510"/>
      <c r="C39" s="319" t="s">
        <v>391</v>
      </c>
      <c r="D39" s="483">
        <f t="shared" si="0"/>
        <v>0</v>
      </c>
      <c r="E39" s="349">
        <v>0</v>
      </c>
      <c r="F39" s="349">
        <v>0</v>
      </c>
      <c r="G39" s="349">
        <v>0</v>
      </c>
      <c r="H39" s="349">
        <v>0</v>
      </c>
      <c r="I39" s="349">
        <v>0</v>
      </c>
      <c r="J39" s="349">
        <v>0</v>
      </c>
      <c r="K39" s="349">
        <v>0</v>
      </c>
      <c r="L39" s="349">
        <v>0</v>
      </c>
      <c r="M39" s="349">
        <v>0</v>
      </c>
      <c r="N39" s="349">
        <v>0</v>
      </c>
      <c r="O39" s="349">
        <v>0</v>
      </c>
      <c r="P39" s="349">
        <v>0</v>
      </c>
      <c r="Q39" s="349">
        <v>0</v>
      </c>
      <c r="R39" s="320">
        <v>0</v>
      </c>
    </row>
    <row r="40" spans="1:18" x14ac:dyDescent="0.15">
      <c r="A40" s="508"/>
      <c r="B40" s="510" t="s">
        <v>392</v>
      </c>
      <c r="C40" s="319" t="s">
        <v>454</v>
      </c>
      <c r="D40" s="483">
        <f t="shared" si="0"/>
        <v>2</v>
      </c>
      <c r="E40" s="349">
        <v>2</v>
      </c>
      <c r="F40" s="349">
        <v>0</v>
      </c>
      <c r="G40" s="349">
        <v>0</v>
      </c>
      <c r="H40" s="349">
        <v>0</v>
      </c>
      <c r="I40" s="349">
        <v>0</v>
      </c>
      <c r="J40" s="349">
        <v>0</v>
      </c>
      <c r="K40" s="349">
        <v>0</v>
      </c>
      <c r="L40" s="349">
        <v>0</v>
      </c>
      <c r="M40" s="349">
        <v>0</v>
      </c>
      <c r="N40" s="349">
        <v>0</v>
      </c>
      <c r="O40" s="349">
        <v>0</v>
      </c>
      <c r="P40" s="349">
        <v>0</v>
      </c>
      <c r="Q40" s="349">
        <v>0</v>
      </c>
      <c r="R40" s="320">
        <v>0</v>
      </c>
    </row>
    <row r="41" spans="1:18" x14ac:dyDescent="0.15">
      <c r="A41" s="508"/>
      <c r="B41" s="510"/>
      <c r="C41" s="319" t="s">
        <v>393</v>
      </c>
      <c r="D41" s="483">
        <f t="shared" si="0"/>
        <v>2</v>
      </c>
      <c r="E41" s="349">
        <v>2</v>
      </c>
      <c r="F41" s="349">
        <v>0</v>
      </c>
      <c r="G41" s="349">
        <v>0</v>
      </c>
      <c r="H41" s="349">
        <v>0</v>
      </c>
      <c r="I41" s="349">
        <v>0</v>
      </c>
      <c r="J41" s="349">
        <v>0</v>
      </c>
      <c r="K41" s="349">
        <v>0</v>
      </c>
      <c r="L41" s="349">
        <v>0</v>
      </c>
      <c r="M41" s="349">
        <v>0</v>
      </c>
      <c r="N41" s="349">
        <v>0</v>
      </c>
      <c r="O41" s="349">
        <v>0</v>
      </c>
      <c r="P41" s="349">
        <v>0</v>
      </c>
      <c r="Q41" s="349">
        <v>0</v>
      </c>
      <c r="R41" s="320">
        <v>0</v>
      </c>
    </row>
    <row r="42" spans="1:18" x14ac:dyDescent="0.15">
      <c r="A42" s="508"/>
      <c r="B42" s="510" t="s">
        <v>394</v>
      </c>
      <c r="C42" s="319" t="s">
        <v>454</v>
      </c>
      <c r="D42" s="483">
        <f t="shared" si="0"/>
        <v>3</v>
      </c>
      <c r="E42" s="349">
        <v>2</v>
      </c>
      <c r="F42" s="349">
        <v>0</v>
      </c>
      <c r="G42" s="349">
        <v>0</v>
      </c>
      <c r="H42" s="349">
        <v>0</v>
      </c>
      <c r="I42" s="349">
        <v>0</v>
      </c>
      <c r="J42" s="349">
        <v>0</v>
      </c>
      <c r="K42" s="349">
        <v>0</v>
      </c>
      <c r="L42" s="349">
        <v>1</v>
      </c>
      <c r="M42" s="349">
        <v>0</v>
      </c>
      <c r="N42" s="349">
        <v>0</v>
      </c>
      <c r="O42" s="349">
        <v>0</v>
      </c>
      <c r="P42" s="349">
        <v>0</v>
      </c>
      <c r="Q42" s="349">
        <v>0</v>
      </c>
      <c r="R42" s="320">
        <v>0</v>
      </c>
    </row>
    <row r="43" spans="1:18" x14ac:dyDescent="0.15">
      <c r="A43" s="508"/>
      <c r="B43" s="510"/>
      <c r="C43" s="319" t="s">
        <v>395</v>
      </c>
      <c r="D43" s="483">
        <f t="shared" si="0"/>
        <v>2</v>
      </c>
      <c r="E43" s="349">
        <v>1</v>
      </c>
      <c r="F43" s="349">
        <v>0</v>
      </c>
      <c r="G43" s="349">
        <v>0</v>
      </c>
      <c r="H43" s="349">
        <v>0</v>
      </c>
      <c r="I43" s="349">
        <v>0</v>
      </c>
      <c r="J43" s="349">
        <v>0</v>
      </c>
      <c r="K43" s="349">
        <v>0</v>
      </c>
      <c r="L43" s="349">
        <v>1</v>
      </c>
      <c r="M43" s="349">
        <v>0</v>
      </c>
      <c r="N43" s="349">
        <v>0</v>
      </c>
      <c r="O43" s="349">
        <v>0</v>
      </c>
      <c r="P43" s="349">
        <v>0</v>
      </c>
      <c r="Q43" s="349">
        <v>0</v>
      </c>
      <c r="R43" s="320">
        <v>0</v>
      </c>
    </row>
    <row r="44" spans="1:18" x14ac:dyDescent="0.15">
      <c r="A44" s="508"/>
      <c r="B44" s="510"/>
      <c r="C44" s="319" t="s">
        <v>396</v>
      </c>
      <c r="D44" s="483">
        <f t="shared" si="0"/>
        <v>1</v>
      </c>
      <c r="E44" s="349">
        <v>1</v>
      </c>
      <c r="F44" s="349">
        <v>0</v>
      </c>
      <c r="G44" s="349">
        <v>0</v>
      </c>
      <c r="H44" s="349">
        <v>0</v>
      </c>
      <c r="I44" s="349">
        <v>0</v>
      </c>
      <c r="J44" s="349">
        <v>0</v>
      </c>
      <c r="K44" s="349">
        <v>0</v>
      </c>
      <c r="L44" s="349">
        <v>0</v>
      </c>
      <c r="M44" s="349">
        <v>0</v>
      </c>
      <c r="N44" s="349">
        <v>0</v>
      </c>
      <c r="O44" s="349">
        <v>0</v>
      </c>
      <c r="P44" s="349">
        <v>0</v>
      </c>
      <c r="Q44" s="349">
        <v>0</v>
      </c>
      <c r="R44" s="320">
        <v>0</v>
      </c>
    </row>
    <row r="45" spans="1:18" x14ac:dyDescent="0.15">
      <c r="A45" s="508"/>
      <c r="B45" s="510"/>
      <c r="C45" s="319" t="s">
        <v>397</v>
      </c>
      <c r="D45" s="483">
        <f t="shared" si="0"/>
        <v>0</v>
      </c>
      <c r="E45" s="349">
        <v>0</v>
      </c>
      <c r="F45" s="349">
        <v>0</v>
      </c>
      <c r="G45" s="349">
        <v>0</v>
      </c>
      <c r="H45" s="349">
        <v>0</v>
      </c>
      <c r="I45" s="349">
        <v>0</v>
      </c>
      <c r="J45" s="349">
        <v>0</v>
      </c>
      <c r="K45" s="349">
        <v>0</v>
      </c>
      <c r="L45" s="349">
        <v>0</v>
      </c>
      <c r="M45" s="349">
        <v>0</v>
      </c>
      <c r="N45" s="349">
        <v>0</v>
      </c>
      <c r="O45" s="349">
        <v>0</v>
      </c>
      <c r="P45" s="349">
        <v>0</v>
      </c>
      <c r="Q45" s="349">
        <v>0</v>
      </c>
      <c r="R45" s="320">
        <v>0</v>
      </c>
    </row>
    <row r="46" spans="1:18" x14ac:dyDescent="0.15">
      <c r="A46" s="508"/>
      <c r="B46" s="510"/>
      <c r="C46" s="319" t="s">
        <v>398</v>
      </c>
      <c r="D46" s="483">
        <f t="shared" si="0"/>
        <v>0</v>
      </c>
      <c r="E46" s="349">
        <v>0</v>
      </c>
      <c r="F46" s="349">
        <v>0</v>
      </c>
      <c r="G46" s="349">
        <v>0</v>
      </c>
      <c r="H46" s="349">
        <v>0</v>
      </c>
      <c r="I46" s="349">
        <v>0</v>
      </c>
      <c r="J46" s="349">
        <v>0</v>
      </c>
      <c r="K46" s="349">
        <v>0</v>
      </c>
      <c r="L46" s="349">
        <v>0</v>
      </c>
      <c r="M46" s="349">
        <v>0</v>
      </c>
      <c r="N46" s="349">
        <v>0</v>
      </c>
      <c r="O46" s="349">
        <v>0</v>
      </c>
      <c r="P46" s="349">
        <v>0</v>
      </c>
      <c r="Q46" s="349">
        <v>0</v>
      </c>
      <c r="R46" s="320">
        <v>0</v>
      </c>
    </row>
    <row r="47" spans="1:18" x14ac:dyDescent="0.15">
      <c r="A47" s="508"/>
      <c r="B47" s="510"/>
      <c r="C47" s="319" t="s">
        <v>399</v>
      </c>
      <c r="D47" s="483">
        <f t="shared" si="0"/>
        <v>0</v>
      </c>
      <c r="E47" s="349">
        <v>0</v>
      </c>
      <c r="F47" s="349">
        <v>0</v>
      </c>
      <c r="G47" s="349">
        <v>0</v>
      </c>
      <c r="H47" s="349">
        <v>0</v>
      </c>
      <c r="I47" s="349">
        <v>0</v>
      </c>
      <c r="J47" s="349">
        <v>0</v>
      </c>
      <c r="K47" s="349">
        <v>0</v>
      </c>
      <c r="L47" s="349">
        <v>0</v>
      </c>
      <c r="M47" s="349">
        <v>0</v>
      </c>
      <c r="N47" s="349">
        <v>0</v>
      </c>
      <c r="O47" s="349">
        <v>0</v>
      </c>
      <c r="P47" s="349">
        <v>0</v>
      </c>
      <c r="Q47" s="349">
        <v>0</v>
      </c>
      <c r="R47" s="320">
        <v>0</v>
      </c>
    </row>
    <row r="48" spans="1:18" x14ac:dyDescent="0.15">
      <c r="A48" s="508"/>
      <c r="B48" s="510" t="s">
        <v>400</v>
      </c>
      <c r="C48" s="319" t="s">
        <v>454</v>
      </c>
      <c r="D48" s="483">
        <f t="shared" si="0"/>
        <v>246</v>
      </c>
      <c r="E48" s="349">
        <v>1.0000000000000002</v>
      </c>
      <c r="F48" s="349">
        <v>0</v>
      </c>
      <c r="G48" s="349">
        <v>0</v>
      </c>
      <c r="H48" s="349">
        <v>0</v>
      </c>
      <c r="I48" s="349">
        <v>0</v>
      </c>
      <c r="J48" s="349">
        <v>0</v>
      </c>
      <c r="K48" s="349">
        <v>0</v>
      </c>
      <c r="L48" s="349">
        <v>245</v>
      </c>
      <c r="M48" s="349">
        <v>0</v>
      </c>
      <c r="N48" s="349">
        <v>0</v>
      </c>
      <c r="O48" s="349">
        <v>0</v>
      </c>
      <c r="P48" s="349">
        <v>0</v>
      </c>
      <c r="Q48" s="349">
        <v>0</v>
      </c>
      <c r="R48" s="320">
        <v>0</v>
      </c>
    </row>
    <row r="49" spans="1:18" x14ac:dyDescent="0.15">
      <c r="A49" s="508"/>
      <c r="B49" s="510"/>
      <c r="C49" s="319" t="s">
        <v>401</v>
      </c>
      <c r="D49" s="483">
        <f t="shared" si="0"/>
        <v>12</v>
      </c>
      <c r="E49" s="349">
        <v>0</v>
      </c>
      <c r="F49" s="349">
        <v>0</v>
      </c>
      <c r="G49" s="349">
        <v>0</v>
      </c>
      <c r="H49" s="349">
        <v>0</v>
      </c>
      <c r="I49" s="349">
        <v>0</v>
      </c>
      <c r="J49" s="349">
        <v>0</v>
      </c>
      <c r="K49" s="349">
        <v>0</v>
      </c>
      <c r="L49" s="349">
        <v>12</v>
      </c>
      <c r="M49" s="349">
        <v>0</v>
      </c>
      <c r="N49" s="349">
        <v>0</v>
      </c>
      <c r="O49" s="349">
        <v>0</v>
      </c>
      <c r="P49" s="349">
        <v>0</v>
      </c>
      <c r="Q49" s="349">
        <v>0</v>
      </c>
      <c r="R49" s="320">
        <v>0</v>
      </c>
    </row>
    <row r="50" spans="1:18" x14ac:dyDescent="0.15">
      <c r="A50" s="508"/>
      <c r="B50" s="510"/>
      <c r="C50" s="319" t="s">
        <v>402</v>
      </c>
      <c r="D50" s="483">
        <f t="shared" si="0"/>
        <v>0</v>
      </c>
      <c r="E50" s="349">
        <v>0</v>
      </c>
      <c r="F50" s="349">
        <v>0</v>
      </c>
      <c r="G50" s="349">
        <v>0</v>
      </c>
      <c r="H50" s="349">
        <v>0</v>
      </c>
      <c r="I50" s="349">
        <v>0</v>
      </c>
      <c r="J50" s="349">
        <v>0</v>
      </c>
      <c r="K50" s="349">
        <v>0</v>
      </c>
      <c r="L50" s="349">
        <v>0</v>
      </c>
      <c r="M50" s="349">
        <v>0</v>
      </c>
      <c r="N50" s="349">
        <v>0</v>
      </c>
      <c r="O50" s="349">
        <v>0</v>
      </c>
      <c r="P50" s="349">
        <v>0</v>
      </c>
      <c r="Q50" s="349">
        <v>0</v>
      </c>
      <c r="R50" s="320">
        <v>0</v>
      </c>
    </row>
    <row r="51" spans="1:18" x14ac:dyDescent="0.15">
      <c r="A51" s="508"/>
      <c r="B51" s="510"/>
      <c r="C51" s="319" t="s">
        <v>403</v>
      </c>
      <c r="D51" s="483">
        <f t="shared" si="0"/>
        <v>1</v>
      </c>
      <c r="E51" s="349">
        <v>0</v>
      </c>
      <c r="F51" s="349">
        <v>0</v>
      </c>
      <c r="G51" s="349">
        <v>0</v>
      </c>
      <c r="H51" s="349">
        <v>0</v>
      </c>
      <c r="I51" s="349">
        <v>0</v>
      </c>
      <c r="J51" s="349">
        <v>0</v>
      </c>
      <c r="K51" s="349">
        <v>0</v>
      </c>
      <c r="L51" s="349">
        <v>1</v>
      </c>
      <c r="M51" s="349">
        <v>0</v>
      </c>
      <c r="N51" s="349">
        <v>0</v>
      </c>
      <c r="O51" s="349">
        <v>0</v>
      </c>
      <c r="P51" s="349">
        <v>0</v>
      </c>
      <c r="Q51" s="349">
        <v>0</v>
      </c>
      <c r="R51" s="320">
        <v>0</v>
      </c>
    </row>
    <row r="52" spans="1:18" x14ac:dyDescent="0.15">
      <c r="A52" s="508"/>
      <c r="B52" s="510"/>
      <c r="C52" s="319" t="s">
        <v>404</v>
      </c>
      <c r="D52" s="483">
        <f t="shared" si="0"/>
        <v>21</v>
      </c>
      <c r="E52" s="349">
        <v>0</v>
      </c>
      <c r="F52" s="349">
        <v>0</v>
      </c>
      <c r="G52" s="349">
        <v>0</v>
      </c>
      <c r="H52" s="349">
        <v>0</v>
      </c>
      <c r="I52" s="349">
        <v>0</v>
      </c>
      <c r="J52" s="349">
        <v>0</v>
      </c>
      <c r="K52" s="349">
        <v>0</v>
      </c>
      <c r="L52" s="349">
        <v>21</v>
      </c>
      <c r="M52" s="349">
        <v>0</v>
      </c>
      <c r="N52" s="349">
        <v>0</v>
      </c>
      <c r="O52" s="349">
        <v>0</v>
      </c>
      <c r="P52" s="349">
        <v>0</v>
      </c>
      <c r="Q52" s="349">
        <v>0</v>
      </c>
      <c r="R52" s="320">
        <v>0</v>
      </c>
    </row>
    <row r="53" spans="1:18" x14ac:dyDescent="0.15">
      <c r="A53" s="508"/>
      <c r="B53" s="510"/>
      <c r="C53" s="319" t="s">
        <v>405</v>
      </c>
      <c r="D53" s="483">
        <f t="shared" si="0"/>
        <v>25</v>
      </c>
      <c r="E53" s="349">
        <v>0</v>
      </c>
      <c r="F53" s="349">
        <v>0</v>
      </c>
      <c r="G53" s="349">
        <v>0</v>
      </c>
      <c r="H53" s="349">
        <v>0</v>
      </c>
      <c r="I53" s="349">
        <v>0</v>
      </c>
      <c r="J53" s="349">
        <v>0</v>
      </c>
      <c r="K53" s="349">
        <v>0</v>
      </c>
      <c r="L53" s="349">
        <v>25</v>
      </c>
      <c r="M53" s="349">
        <v>0</v>
      </c>
      <c r="N53" s="349">
        <v>0</v>
      </c>
      <c r="O53" s="349">
        <v>0</v>
      </c>
      <c r="P53" s="349">
        <v>0</v>
      </c>
      <c r="Q53" s="349">
        <v>0</v>
      </c>
      <c r="R53" s="320">
        <v>0</v>
      </c>
    </row>
    <row r="54" spans="1:18" x14ac:dyDescent="0.15">
      <c r="A54" s="508"/>
      <c r="B54" s="510"/>
      <c r="C54" s="319" t="s">
        <v>406</v>
      </c>
      <c r="D54" s="483">
        <f t="shared" si="0"/>
        <v>63</v>
      </c>
      <c r="E54" s="349">
        <v>0</v>
      </c>
      <c r="F54" s="349">
        <v>0</v>
      </c>
      <c r="G54" s="349">
        <v>0</v>
      </c>
      <c r="H54" s="349">
        <v>0</v>
      </c>
      <c r="I54" s="349">
        <v>0</v>
      </c>
      <c r="J54" s="349">
        <v>0</v>
      </c>
      <c r="K54" s="349">
        <v>0</v>
      </c>
      <c r="L54" s="349">
        <v>63</v>
      </c>
      <c r="M54" s="349">
        <v>0</v>
      </c>
      <c r="N54" s="349">
        <v>0</v>
      </c>
      <c r="O54" s="349">
        <v>0</v>
      </c>
      <c r="P54" s="349">
        <v>0</v>
      </c>
      <c r="Q54" s="349">
        <v>0</v>
      </c>
      <c r="R54" s="320">
        <v>0</v>
      </c>
    </row>
    <row r="55" spans="1:18" x14ac:dyDescent="0.15">
      <c r="A55" s="508"/>
      <c r="B55" s="510"/>
      <c r="C55" s="319" t="s">
        <v>407</v>
      </c>
      <c r="D55" s="483">
        <f t="shared" si="0"/>
        <v>0</v>
      </c>
      <c r="E55" s="349">
        <v>0</v>
      </c>
      <c r="F55" s="349">
        <v>0</v>
      </c>
      <c r="G55" s="349">
        <v>0</v>
      </c>
      <c r="H55" s="349">
        <v>0</v>
      </c>
      <c r="I55" s="349">
        <v>0</v>
      </c>
      <c r="J55" s="349">
        <v>0</v>
      </c>
      <c r="K55" s="349">
        <v>0</v>
      </c>
      <c r="L55" s="349">
        <v>0</v>
      </c>
      <c r="M55" s="349">
        <v>0</v>
      </c>
      <c r="N55" s="349">
        <v>0</v>
      </c>
      <c r="O55" s="349">
        <v>0</v>
      </c>
      <c r="P55" s="349">
        <v>0</v>
      </c>
      <c r="Q55" s="349">
        <v>0</v>
      </c>
      <c r="R55" s="320">
        <v>0</v>
      </c>
    </row>
    <row r="56" spans="1:18" x14ac:dyDescent="0.15">
      <c r="A56" s="508"/>
      <c r="B56" s="510"/>
      <c r="C56" s="319" t="s">
        <v>408</v>
      </c>
      <c r="D56" s="483">
        <f t="shared" si="0"/>
        <v>0</v>
      </c>
      <c r="E56" s="349">
        <v>0</v>
      </c>
      <c r="F56" s="349">
        <v>0</v>
      </c>
      <c r="G56" s="349">
        <v>0</v>
      </c>
      <c r="H56" s="349">
        <v>0</v>
      </c>
      <c r="I56" s="349">
        <v>0</v>
      </c>
      <c r="J56" s="349">
        <v>0</v>
      </c>
      <c r="K56" s="349">
        <v>0</v>
      </c>
      <c r="L56" s="349">
        <v>0</v>
      </c>
      <c r="M56" s="349">
        <v>0</v>
      </c>
      <c r="N56" s="349">
        <v>0</v>
      </c>
      <c r="O56" s="349">
        <v>0</v>
      </c>
      <c r="P56" s="349">
        <v>0</v>
      </c>
      <c r="Q56" s="349">
        <v>0</v>
      </c>
      <c r="R56" s="320">
        <v>0</v>
      </c>
    </row>
    <row r="57" spans="1:18" x14ac:dyDescent="0.15">
      <c r="A57" s="508"/>
      <c r="B57" s="510"/>
      <c r="C57" s="319" t="s">
        <v>409</v>
      </c>
      <c r="D57" s="483">
        <f t="shared" si="0"/>
        <v>64</v>
      </c>
      <c r="E57" s="349">
        <v>0</v>
      </c>
      <c r="F57" s="349">
        <v>0</v>
      </c>
      <c r="G57" s="349">
        <v>0</v>
      </c>
      <c r="H57" s="349">
        <v>0</v>
      </c>
      <c r="I57" s="349">
        <v>0</v>
      </c>
      <c r="J57" s="349">
        <v>0</v>
      </c>
      <c r="K57" s="349">
        <v>0</v>
      </c>
      <c r="L57" s="349">
        <v>64</v>
      </c>
      <c r="M57" s="349">
        <v>0</v>
      </c>
      <c r="N57" s="349">
        <v>0</v>
      </c>
      <c r="O57" s="349">
        <v>0</v>
      </c>
      <c r="P57" s="349">
        <v>0</v>
      </c>
      <c r="Q57" s="349">
        <v>0</v>
      </c>
      <c r="R57" s="320">
        <v>0</v>
      </c>
    </row>
    <row r="58" spans="1:18" x14ac:dyDescent="0.15">
      <c r="A58" s="508"/>
      <c r="B58" s="510"/>
      <c r="C58" s="319" t="s">
        <v>410</v>
      </c>
      <c r="D58" s="483">
        <f t="shared" si="0"/>
        <v>26</v>
      </c>
      <c r="E58" s="349">
        <v>0</v>
      </c>
      <c r="F58" s="349">
        <v>0</v>
      </c>
      <c r="G58" s="349">
        <v>0</v>
      </c>
      <c r="H58" s="349">
        <v>0</v>
      </c>
      <c r="I58" s="349">
        <v>0</v>
      </c>
      <c r="J58" s="349">
        <v>0</v>
      </c>
      <c r="K58" s="349">
        <v>0</v>
      </c>
      <c r="L58" s="349">
        <v>26</v>
      </c>
      <c r="M58" s="349">
        <v>0</v>
      </c>
      <c r="N58" s="349">
        <v>0</v>
      </c>
      <c r="O58" s="349">
        <v>0</v>
      </c>
      <c r="P58" s="349">
        <v>0</v>
      </c>
      <c r="Q58" s="349">
        <v>0</v>
      </c>
      <c r="R58" s="320">
        <v>0</v>
      </c>
    </row>
    <row r="59" spans="1:18" x14ac:dyDescent="0.15">
      <c r="A59" s="508"/>
      <c r="B59" s="510"/>
      <c r="C59" s="319" t="s">
        <v>411</v>
      </c>
      <c r="D59" s="483">
        <f t="shared" si="0"/>
        <v>23</v>
      </c>
      <c r="E59" s="349">
        <v>1</v>
      </c>
      <c r="F59" s="349">
        <v>0</v>
      </c>
      <c r="G59" s="349">
        <v>0</v>
      </c>
      <c r="H59" s="349">
        <v>0</v>
      </c>
      <c r="I59" s="349">
        <v>0</v>
      </c>
      <c r="J59" s="349">
        <v>0</v>
      </c>
      <c r="K59" s="349">
        <v>0</v>
      </c>
      <c r="L59" s="349">
        <v>22</v>
      </c>
      <c r="M59" s="349">
        <v>0</v>
      </c>
      <c r="N59" s="349">
        <v>0</v>
      </c>
      <c r="O59" s="349">
        <v>0</v>
      </c>
      <c r="P59" s="349">
        <v>0</v>
      </c>
      <c r="Q59" s="349">
        <v>0</v>
      </c>
      <c r="R59" s="320">
        <v>0</v>
      </c>
    </row>
    <row r="60" spans="1:18" x14ac:dyDescent="0.15">
      <c r="A60" s="508"/>
      <c r="B60" s="510"/>
      <c r="C60" s="319" t="s">
        <v>412</v>
      </c>
      <c r="D60" s="483">
        <f t="shared" si="0"/>
        <v>10</v>
      </c>
      <c r="E60" s="349">
        <v>0</v>
      </c>
      <c r="F60" s="349">
        <v>0</v>
      </c>
      <c r="G60" s="349">
        <v>0</v>
      </c>
      <c r="H60" s="349">
        <v>0</v>
      </c>
      <c r="I60" s="349">
        <v>0</v>
      </c>
      <c r="J60" s="349">
        <v>0</v>
      </c>
      <c r="K60" s="349">
        <v>0</v>
      </c>
      <c r="L60" s="349">
        <v>10</v>
      </c>
      <c r="M60" s="349">
        <v>0</v>
      </c>
      <c r="N60" s="349">
        <v>0</v>
      </c>
      <c r="O60" s="349">
        <v>0</v>
      </c>
      <c r="P60" s="349">
        <v>0</v>
      </c>
      <c r="Q60" s="349">
        <v>0</v>
      </c>
      <c r="R60" s="320">
        <v>0</v>
      </c>
    </row>
    <row r="61" spans="1:18" x14ac:dyDescent="0.15">
      <c r="A61" s="508"/>
      <c r="B61" s="510"/>
      <c r="C61" s="319" t="s">
        <v>413</v>
      </c>
      <c r="D61" s="483">
        <f t="shared" si="0"/>
        <v>0</v>
      </c>
      <c r="E61" s="349">
        <v>0</v>
      </c>
      <c r="F61" s="349">
        <v>0</v>
      </c>
      <c r="G61" s="349">
        <v>0</v>
      </c>
      <c r="H61" s="349">
        <v>0</v>
      </c>
      <c r="I61" s="349">
        <v>0</v>
      </c>
      <c r="J61" s="349">
        <v>0</v>
      </c>
      <c r="K61" s="349">
        <v>0</v>
      </c>
      <c r="L61" s="349">
        <v>0</v>
      </c>
      <c r="M61" s="349">
        <v>0</v>
      </c>
      <c r="N61" s="349">
        <v>0</v>
      </c>
      <c r="O61" s="349">
        <v>0</v>
      </c>
      <c r="P61" s="349">
        <v>0</v>
      </c>
      <c r="Q61" s="349">
        <v>0</v>
      </c>
      <c r="R61" s="320">
        <v>0</v>
      </c>
    </row>
    <row r="62" spans="1:18" x14ac:dyDescent="0.15">
      <c r="A62" s="508"/>
      <c r="B62" s="510"/>
      <c r="C62" s="319" t="s">
        <v>414</v>
      </c>
      <c r="D62" s="483">
        <f t="shared" si="0"/>
        <v>1</v>
      </c>
      <c r="E62" s="349">
        <v>0</v>
      </c>
      <c r="F62" s="349">
        <v>0</v>
      </c>
      <c r="G62" s="349">
        <v>0</v>
      </c>
      <c r="H62" s="349">
        <v>0</v>
      </c>
      <c r="I62" s="349">
        <v>0</v>
      </c>
      <c r="J62" s="349">
        <v>0</v>
      </c>
      <c r="K62" s="349">
        <v>0</v>
      </c>
      <c r="L62" s="349">
        <v>1</v>
      </c>
      <c r="M62" s="349">
        <v>0</v>
      </c>
      <c r="N62" s="349">
        <v>0</v>
      </c>
      <c r="O62" s="349">
        <v>0</v>
      </c>
      <c r="P62" s="349">
        <v>0</v>
      </c>
      <c r="Q62" s="349">
        <v>0</v>
      </c>
      <c r="R62" s="320">
        <v>0</v>
      </c>
    </row>
    <row r="63" spans="1:18" x14ac:dyDescent="0.15">
      <c r="A63" s="508"/>
      <c r="B63" s="510" t="s">
        <v>415</v>
      </c>
      <c r="C63" s="319" t="s">
        <v>454</v>
      </c>
      <c r="D63" s="483">
        <f t="shared" si="0"/>
        <v>0</v>
      </c>
      <c r="E63" s="349">
        <v>0</v>
      </c>
      <c r="F63" s="349">
        <v>0</v>
      </c>
      <c r="G63" s="349">
        <v>0</v>
      </c>
      <c r="H63" s="349">
        <v>0</v>
      </c>
      <c r="I63" s="349">
        <v>0</v>
      </c>
      <c r="J63" s="349">
        <v>0</v>
      </c>
      <c r="K63" s="349">
        <v>0</v>
      </c>
      <c r="L63" s="349">
        <v>0</v>
      </c>
      <c r="M63" s="349">
        <v>0</v>
      </c>
      <c r="N63" s="349">
        <v>0</v>
      </c>
      <c r="O63" s="349">
        <v>0</v>
      </c>
      <c r="P63" s="349">
        <v>0</v>
      </c>
      <c r="Q63" s="349">
        <v>0</v>
      </c>
      <c r="R63" s="320">
        <v>0</v>
      </c>
    </row>
    <row r="64" spans="1:18" x14ac:dyDescent="0.15">
      <c r="A64" s="508"/>
      <c r="B64" s="510"/>
      <c r="C64" s="319" t="s">
        <v>416</v>
      </c>
      <c r="D64" s="483">
        <f t="shared" si="0"/>
        <v>0</v>
      </c>
      <c r="E64" s="349">
        <v>0</v>
      </c>
      <c r="F64" s="349">
        <v>0</v>
      </c>
      <c r="G64" s="349">
        <v>0</v>
      </c>
      <c r="H64" s="349">
        <v>0</v>
      </c>
      <c r="I64" s="349">
        <v>0</v>
      </c>
      <c r="J64" s="349">
        <v>0</v>
      </c>
      <c r="K64" s="349">
        <v>0</v>
      </c>
      <c r="L64" s="349">
        <v>0</v>
      </c>
      <c r="M64" s="349">
        <v>0</v>
      </c>
      <c r="N64" s="349">
        <v>0</v>
      </c>
      <c r="O64" s="349">
        <v>0</v>
      </c>
      <c r="P64" s="349">
        <v>0</v>
      </c>
      <c r="Q64" s="349">
        <v>0</v>
      </c>
      <c r="R64" s="320">
        <v>0</v>
      </c>
    </row>
    <row r="65" spans="1:18" x14ac:dyDescent="0.15">
      <c r="A65" s="508"/>
      <c r="B65" s="510"/>
      <c r="C65" s="319" t="s">
        <v>417</v>
      </c>
      <c r="D65" s="483">
        <f t="shared" si="0"/>
        <v>0</v>
      </c>
      <c r="E65" s="349">
        <v>0</v>
      </c>
      <c r="F65" s="349">
        <v>0</v>
      </c>
      <c r="G65" s="349">
        <v>0</v>
      </c>
      <c r="H65" s="349">
        <v>0</v>
      </c>
      <c r="I65" s="349">
        <v>0</v>
      </c>
      <c r="J65" s="349">
        <v>0</v>
      </c>
      <c r="K65" s="349">
        <v>0</v>
      </c>
      <c r="L65" s="349">
        <v>0</v>
      </c>
      <c r="M65" s="349">
        <v>0</v>
      </c>
      <c r="N65" s="349">
        <v>0</v>
      </c>
      <c r="O65" s="349">
        <v>0</v>
      </c>
      <c r="P65" s="349">
        <v>0</v>
      </c>
      <c r="Q65" s="349">
        <v>0</v>
      </c>
      <c r="R65" s="320">
        <v>0</v>
      </c>
    </row>
    <row r="66" spans="1:18" x14ac:dyDescent="0.15">
      <c r="A66" s="508"/>
      <c r="B66" s="510"/>
      <c r="C66" s="319" t="s">
        <v>418</v>
      </c>
      <c r="D66" s="483">
        <f t="shared" si="0"/>
        <v>0</v>
      </c>
      <c r="E66" s="349">
        <v>0</v>
      </c>
      <c r="F66" s="349">
        <v>0</v>
      </c>
      <c r="G66" s="349">
        <v>0</v>
      </c>
      <c r="H66" s="349">
        <v>0</v>
      </c>
      <c r="I66" s="349">
        <v>0</v>
      </c>
      <c r="J66" s="349">
        <v>0</v>
      </c>
      <c r="K66" s="349">
        <v>0</v>
      </c>
      <c r="L66" s="349">
        <v>0</v>
      </c>
      <c r="M66" s="349">
        <v>0</v>
      </c>
      <c r="N66" s="349">
        <v>0</v>
      </c>
      <c r="O66" s="349">
        <v>0</v>
      </c>
      <c r="P66" s="349">
        <v>0</v>
      </c>
      <c r="Q66" s="349">
        <v>0</v>
      </c>
      <c r="R66" s="320">
        <v>0</v>
      </c>
    </row>
    <row r="67" spans="1:18" x14ac:dyDescent="0.15">
      <c r="A67" s="508"/>
      <c r="B67" s="510"/>
      <c r="C67" s="319" t="s">
        <v>419</v>
      </c>
      <c r="D67" s="483">
        <f t="shared" si="0"/>
        <v>0</v>
      </c>
      <c r="E67" s="349">
        <v>0</v>
      </c>
      <c r="F67" s="349">
        <v>0</v>
      </c>
      <c r="G67" s="349">
        <v>0</v>
      </c>
      <c r="H67" s="349">
        <v>0</v>
      </c>
      <c r="I67" s="349">
        <v>0</v>
      </c>
      <c r="J67" s="349">
        <v>0</v>
      </c>
      <c r="K67" s="349">
        <v>0</v>
      </c>
      <c r="L67" s="349">
        <v>0</v>
      </c>
      <c r="M67" s="349">
        <v>0</v>
      </c>
      <c r="N67" s="349">
        <v>0</v>
      </c>
      <c r="O67" s="349">
        <v>0</v>
      </c>
      <c r="P67" s="349">
        <v>0</v>
      </c>
      <c r="Q67" s="349">
        <v>0</v>
      </c>
      <c r="R67" s="320">
        <v>0</v>
      </c>
    </row>
    <row r="68" spans="1:18" x14ac:dyDescent="0.15">
      <c r="A68" s="508"/>
      <c r="B68" s="510"/>
      <c r="C68" s="319" t="s">
        <v>420</v>
      </c>
      <c r="D68" s="483">
        <f t="shared" si="0"/>
        <v>0</v>
      </c>
      <c r="E68" s="349">
        <v>0</v>
      </c>
      <c r="F68" s="349">
        <v>0</v>
      </c>
      <c r="G68" s="349">
        <v>0</v>
      </c>
      <c r="H68" s="349">
        <v>0</v>
      </c>
      <c r="I68" s="349">
        <v>0</v>
      </c>
      <c r="J68" s="349">
        <v>0</v>
      </c>
      <c r="K68" s="349">
        <v>0</v>
      </c>
      <c r="L68" s="349">
        <v>0</v>
      </c>
      <c r="M68" s="349">
        <v>0</v>
      </c>
      <c r="N68" s="349">
        <v>0</v>
      </c>
      <c r="O68" s="349">
        <v>0</v>
      </c>
      <c r="P68" s="349">
        <v>0</v>
      </c>
      <c r="Q68" s="349">
        <v>0</v>
      </c>
      <c r="R68" s="320">
        <v>0</v>
      </c>
    </row>
    <row r="69" spans="1:18" x14ac:dyDescent="0.15">
      <c r="A69" s="508"/>
      <c r="B69" s="510"/>
      <c r="C69" s="319" t="s">
        <v>421</v>
      </c>
      <c r="D69" s="483">
        <f t="shared" si="0"/>
        <v>0</v>
      </c>
      <c r="E69" s="349">
        <v>0</v>
      </c>
      <c r="F69" s="349">
        <v>0</v>
      </c>
      <c r="G69" s="349">
        <v>0</v>
      </c>
      <c r="H69" s="349">
        <v>0</v>
      </c>
      <c r="I69" s="349">
        <v>0</v>
      </c>
      <c r="J69" s="349">
        <v>0</v>
      </c>
      <c r="K69" s="349">
        <v>0</v>
      </c>
      <c r="L69" s="349">
        <v>0</v>
      </c>
      <c r="M69" s="349">
        <v>0</v>
      </c>
      <c r="N69" s="349">
        <v>0</v>
      </c>
      <c r="O69" s="349">
        <v>0</v>
      </c>
      <c r="P69" s="349">
        <v>0</v>
      </c>
      <c r="Q69" s="349">
        <v>0</v>
      </c>
      <c r="R69" s="320">
        <v>0</v>
      </c>
    </row>
    <row r="70" spans="1:18" x14ac:dyDescent="0.15">
      <c r="A70" s="508"/>
      <c r="B70" s="510"/>
      <c r="C70" s="319" t="s">
        <v>422</v>
      </c>
      <c r="D70" s="483">
        <f t="shared" ref="D70:D101" si="1">SUM(E70:R70)</f>
        <v>0</v>
      </c>
      <c r="E70" s="349">
        <v>0</v>
      </c>
      <c r="F70" s="349">
        <v>0</v>
      </c>
      <c r="G70" s="349">
        <v>0</v>
      </c>
      <c r="H70" s="349">
        <v>0</v>
      </c>
      <c r="I70" s="349">
        <v>0</v>
      </c>
      <c r="J70" s="349">
        <v>0</v>
      </c>
      <c r="K70" s="349">
        <v>0</v>
      </c>
      <c r="L70" s="349">
        <v>0</v>
      </c>
      <c r="M70" s="349">
        <v>0</v>
      </c>
      <c r="N70" s="349">
        <v>0</v>
      </c>
      <c r="O70" s="349">
        <v>0</v>
      </c>
      <c r="P70" s="349">
        <v>0</v>
      </c>
      <c r="Q70" s="349">
        <v>0</v>
      </c>
      <c r="R70" s="320">
        <v>0</v>
      </c>
    </row>
    <row r="71" spans="1:18" x14ac:dyDescent="0.15">
      <c r="A71" s="508"/>
      <c r="B71" s="510"/>
      <c r="C71" s="319" t="s">
        <v>423</v>
      </c>
      <c r="D71" s="483">
        <f t="shared" si="1"/>
        <v>0</v>
      </c>
      <c r="E71" s="349">
        <v>0</v>
      </c>
      <c r="F71" s="349">
        <v>0</v>
      </c>
      <c r="G71" s="349">
        <v>0</v>
      </c>
      <c r="H71" s="349">
        <v>0</v>
      </c>
      <c r="I71" s="349">
        <v>0</v>
      </c>
      <c r="J71" s="349">
        <v>0</v>
      </c>
      <c r="K71" s="349">
        <v>0</v>
      </c>
      <c r="L71" s="349">
        <v>0</v>
      </c>
      <c r="M71" s="349">
        <v>0</v>
      </c>
      <c r="N71" s="349">
        <v>0</v>
      </c>
      <c r="O71" s="349">
        <v>0</v>
      </c>
      <c r="P71" s="349">
        <v>0</v>
      </c>
      <c r="Q71" s="349">
        <v>0</v>
      </c>
      <c r="R71" s="320">
        <v>0</v>
      </c>
    </row>
    <row r="72" spans="1:18" x14ac:dyDescent="0.15">
      <c r="A72" s="508"/>
      <c r="B72" s="510"/>
      <c r="C72" s="319" t="s">
        <v>424</v>
      </c>
      <c r="D72" s="483">
        <f t="shared" si="1"/>
        <v>0</v>
      </c>
      <c r="E72" s="349">
        <v>0</v>
      </c>
      <c r="F72" s="349">
        <v>0</v>
      </c>
      <c r="G72" s="349">
        <v>0</v>
      </c>
      <c r="H72" s="349">
        <v>0</v>
      </c>
      <c r="I72" s="349">
        <v>0</v>
      </c>
      <c r="J72" s="349">
        <v>0</v>
      </c>
      <c r="K72" s="349">
        <v>0</v>
      </c>
      <c r="L72" s="349">
        <v>0</v>
      </c>
      <c r="M72" s="349">
        <v>0</v>
      </c>
      <c r="N72" s="349">
        <v>0</v>
      </c>
      <c r="O72" s="349">
        <v>0</v>
      </c>
      <c r="P72" s="349">
        <v>0</v>
      </c>
      <c r="Q72" s="349">
        <v>0</v>
      </c>
      <c r="R72" s="320">
        <v>0</v>
      </c>
    </row>
    <row r="73" spans="1:18" x14ac:dyDescent="0.15">
      <c r="A73" s="508"/>
      <c r="B73" s="510" t="s">
        <v>425</v>
      </c>
      <c r="C73" s="319" t="s">
        <v>454</v>
      </c>
      <c r="D73" s="483">
        <f t="shared" si="1"/>
        <v>1</v>
      </c>
      <c r="E73" s="349">
        <v>1</v>
      </c>
      <c r="F73" s="349">
        <v>0</v>
      </c>
      <c r="G73" s="349">
        <v>0</v>
      </c>
      <c r="H73" s="349">
        <v>0</v>
      </c>
      <c r="I73" s="349">
        <v>0</v>
      </c>
      <c r="J73" s="349">
        <v>0</v>
      </c>
      <c r="K73" s="349">
        <v>0</v>
      </c>
      <c r="L73" s="349">
        <v>0</v>
      </c>
      <c r="M73" s="349">
        <v>0</v>
      </c>
      <c r="N73" s="349">
        <v>0</v>
      </c>
      <c r="O73" s="349">
        <v>0</v>
      </c>
      <c r="P73" s="349">
        <v>0</v>
      </c>
      <c r="Q73" s="349">
        <v>0</v>
      </c>
      <c r="R73" s="320">
        <v>0</v>
      </c>
    </row>
    <row r="74" spans="1:18" x14ac:dyDescent="0.15">
      <c r="A74" s="508"/>
      <c r="B74" s="510"/>
      <c r="C74" s="319" t="s">
        <v>426</v>
      </c>
      <c r="D74" s="483">
        <f t="shared" si="1"/>
        <v>0</v>
      </c>
      <c r="E74" s="349">
        <v>0</v>
      </c>
      <c r="F74" s="349">
        <v>0</v>
      </c>
      <c r="G74" s="349">
        <v>0</v>
      </c>
      <c r="H74" s="349">
        <v>0</v>
      </c>
      <c r="I74" s="349">
        <v>0</v>
      </c>
      <c r="J74" s="349">
        <v>0</v>
      </c>
      <c r="K74" s="349">
        <v>0</v>
      </c>
      <c r="L74" s="349">
        <v>0</v>
      </c>
      <c r="M74" s="349">
        <v>0</v>
      </c>
      <c r="N74" s="349">
        <v>0</v>
      </c>
      <c r="O74" s="349">
        <v>0</v>
      </c>
      <c r="P74" s="349">
        <v>0</v>
      </c>
      <c r="Q74" s="349">
        <v>0</v>
      </c>
      <c r="R74" s="320">
        <v>0</v>
      </c>
    </row>
    <row r="75" spans="1:18" x14ac:dyDescent="0.15">
      <c r="A75" s="508"/>
      <c r="B75" s="510"/>
      <c r="C75" s="319" t="s">
        <v>427</v>
      </c>
      <c r="D75" s="483">
        <f t="shared" si="1"/>
        <v>1</v>
      </c>
      <c r="E75" s="349">
        <v>1</v>
      </c>
      <c r="F75" s="349">
        <v>0</v>
      </c>
      <c r="G75" s="349">
        <v>0</v>
      </c>
      <c r="H75" s="349">
        <v>0</v>
      </c>
      <c r="I75" s="349">
        <v>0</v>
      </c>
      <c r="J75" s="349">
        <v>0</v>
      </c>
      <c r="K75" s="349">
        <v>0</v>
      </c>
      <c r="L75" s="349">
        <v>0</v>
      </c>
      <c r="M75" s="349">
        <v>0</v>
      </c>
      <c r="N75" s="349">
        <v>0</v>
      </c>
      <c r="O75" s="349">
        <v>0</v>
      </c>
      <c r="P75" s="349">
        <v>0</v>
      </c>
      <c r="Q75" s="349">
        <v>0</v>
      </c>
      <c r="R75" s="320">
        <v>0</v>
      </c>
    </row>
    <row r="76" spans="1:18" x14ac:dyDescent="0.15">
      <c r="A76" s="508"/>
      <c r="B76" s="510"/>
      <c r="C76" s="319" t="s">
        <v>428</v>
      </c>
      <c r="D76" s="483">
        <f t="shared" si="1"/>
        <v>0</v>
      </c>
      <c r="E76" s="349">
        <v>0</v>
      </c>
      <c r="F76" s="349">
        <v>0</v>
      </c>
      <c r="G76" s="349">
        <v>0</v>
      </c>
      <c r="H76" s="349">
        <v>0</v>
      </c>
      <c r="I76" s="349">
        <v>0</v>
      </c>
      <c r="J76" s="349">
        <v>0</v>
      </c>
      <c r="K76" s="349">
        <v>0</v>
      </c>
      <c r="L76" s="349">
        <v>0</v>
      </c>
      <c r="M76" s="349">
        <v>0</v>
      </c>
      <c r="N76" s="349">
        <v>0</v>
      </c>
      <c r="O76" s="349">
        <v>0</v>
      </c>
      <c r="P76" s="349">
        <v>0</v>
      </c>
      <c r="Q76" s="349">
        <v>0</v>
      </c>
      <c r="R76" s="320">
        <v>0</v>
      </c>
    </row>
    <row r="77" spans="1:18" x14ac:dyDescent="0.15">
      <c r="A77" s="508"/>
      <c r="B77" s="510" t="s">
        <v>429</v>
      </c>
      <c r="C77" s="319" t="s">
        <v>454</v>
      </c>
      <c r="D77" s="483">
        <f t="shared" si="1"/>
        <v>0</v>
      </c>
      <c r="E77" s="349">
        <v>0</v>
      </c>
      <c r="F77" s="349">
        <v>0</v>
      </c>
      <c r="G77" s="349">
        <v>0</v>
      </c>
      <c r="H77" s="349">
        <v>0</v>
      </c>
      <c r="I77" s="349">
        <v>0</v>
      </c>
      <c r="J77" s="349">
        <v>0</v>
      </c>
      <c r="K77" s="349">
        <v>0</v>
      </c>
      <c r="L77" s="349">
        <v>0</v>
      </c>
      <c r="M77" s="349">
        <v>0</v>
      </c>
      <c r="N77" s="349">
        <v>0</v>
      </c>
      <c r="O77" s="349">
        <v>0</v>
      </c>
      <c r="P77" s="349">
        <v>0</v>
      </c>
      <c r="Q77" s="349">
        <v>0</v>
      </c>
      <c r="R77" s="320">
        <v>0</v>
      </c>
    </row>
    <row r="78" spans="1:18" x14ac:dyDescent="0.15">
      <c r="A78" s="508"/>
      <c r="B78" s="510"/>
      <c r="C78" s="319" t="s">
        <v>430</v>
      </c>
      <c r="D78" s="483">
        <f t="shared" si="1"/>
        <v>0</v>
      </c>
      <c r="E78" s="349">
        <v>0</v>
      </c>
      <c r="F78" s="349">
        <v>0</v>
      </c>
      <c r="G78" s="349">
        <v>0</v>
      </c>
      <c r="H78" s="349">
        <v>0</v>
      </c>
      <c r="I78" s="349">
        <v>0</v>
      </c>
      <c r="J78" s="349">
        <v>0</v>
      </c>
      <c r="K78" s="349">
        <v>0</v>
      </c>
      <c r="L78" s="349">
        <v>0</v>
      </c>
      <c r="M78" s="349">
        <v>0</v>
      </c>
      <c r="N78" s="349">
        <v>0</v>
      </c>
      <c r="O78" s="349">
        <v>0</v>
      </c>
      <c r="P78" s="349">
        <v>0</v>
      </c>
      <c r="Q78" s="349">
        <v>0</v>
      </c>
      <c r="R78" s="320">
        <v>0</v>
      </c>
    </row>
    <row r="79" spans="1:18" x14ac:dyDescent="0.15">
      <c r="A79" s="508"/>
      <c r="B79" s="510"/>
      <c r="C79" s="319" t="s">
        <v>431</v>
      </c>
      <c r="D79" s="483">
        <f t="shared" si="1"/>
        <v>0</v>
      </c>
      <c r="E79" s="349">
        <v>0</v>
      </c>
      <c r="F79" s="349">
        <v>0</v>
      </c>
      <c r="G79" s="349">
        <v>0</v>
      </c>
      <c r="H79" s="349">
        <v>0</v>
      </c>
      <c r="I79" s="349">
        <v>0</v>
      </c>
      <c r="J79" s="349">
        <v>0</v>
      </c>
      <c r="K79" s="349">
        <v>0</v>
      </c>
      <c r="L79" s="349">
        <v>0</v>
      </c>
      <c r="M79" s="349">
        <v>0</v>
      </c>
      <c r="N79" s="349">
        <v>0</v>
      </c>
      <c r="O79" s="349">
        <v>0</v>
      </c>
      <c r="P79" s="349">
        <v>0</v>
      </c>
      <c r="Q79" s="349">
        <v>0</v>
      </c>
      <c r="R79" s="320">
        <v>0</v>
      </c>
    </row>
    <row r="80" spans="1:18" x14ac:dyDescent="0.15">
      <c r="A80" s="508"/>
      <c r="B80" s="510"/>
      <c r="C80" s="319" t="s">
        <v>432</v>
      </c>
      <c r="D80" s="483">
        <f t="shared" si="1"/>
        <v>0</v>
      </c>
      <c r="E80" s="349">
        <v>0</v>
      </c>
      <c r="F80" s="349">
        <v>0</v>
      </c>
      <c r="G80" s="349">
        <v>0</v>
      </c>
      <c r="H80" s="349">
        <v>0</v>
      </c>
      <c r="I80" s="349">
        <v>0</v>
      </c>
      <c r="J80" s="349">
        <v>0</v>
      </c>
      <c r="K80" s="349">
        <v>0</v>
      </c>
      <c r="L80" s="349">
        <v>0</v>
      </c>
      <c r="M80" s="349">
        <v>0</v>
      </c>
      <c r="N80" s="349">
        <v>0</v>
      </c>
      <c r="O80" s="349">
        <v>0</v>
      </c>
      <c r="P80" s="349">
        <v>0</v>
      </c>
      <c r="Q80" s="349">
        <v>0</v>
      </c>
      <c r="R80" s="320">
        <v>0</v>
      </c>
    </row>
    <row r="81" spans="1:18" x14ac:dyDescent="0.15">
      <c r="A81" s="508"/>
      <c r="B81" s="510"/>
      <c r="C81" s="319" t="s">
        <v>433</v>
      </c>
      <c r="D81" s="483">
        <f t="shared" si="1"/>
        <v>0</v>
      </c>
      <c r="E81" s="349">
        <v>0</v>
      </c>
      <c r="F81" s="349">
        <v>0</v>
      </c>
      <c r="G81" s="349">
        <v>0</v>
      </c>
      <c r="H81" s="349">
        <v>0</v>
      </c>
      <c r="I81" s="349">
        <v>0</v>
      </c>
      <c r="J81" s="349">
        <v>0</v>
      </c>
      <c r="K81" s="349">
        <v>0</v>
      </c>
      <c r="L81" s="349">
        <v>0</v>
      </c>
      <c r="M81" s="349">
        <v>0</v>
      </c>
      <c r="N81" s="349">
        <v>0</v>
      </c>
      <c r="O81" s="349">
        <v>0</v>
      </c>
      <c r="P81" s="349">
        <v>0</v>
      </c>
      <c r="Q81" s="349">
        <v>0</v>
      </c>
      <c r="R81" s="320">
        <v>0</v>
      </c>
    </row>
    <row r="82" spans="1:18" x14ac:dyDescent="0.15">
      <c r="A82" s="508"/>
      <c r="B82" s="510"/>
      <c r="C82" s="319" t="s">
        <v>434</v>
      </c>
      <c r="D82" s="483">
        <f t="shared" si="1"/>
        <v>0</v>
      </c>
      <c r="E82" s="349">
        <v>0</v>
      </c>
      <c r="F82" s="349">
        <v>0</v>
      </c>
      <c r="G82" s="349">
        <v>0</v>
      </c>
      <c r="H82" s="349">
        <v>0</v>
      </c>
      <c r="I82" s="349">
        <v>0</v>
      </c>
      <c r="J82" s="349">
        <v>0</v>
      </c>
      <c r="K82" s="349">
        <v>0</v>
      </c>
      <c r="L82" s="349">
        <v>0</v>
      </c>
      <c r="M82" s="349">
        <v>0</v>
      </c>
      <c r="N82" s="349">
        <v>0</v>
      </c>
      <c r="O82" s="349">
        <v>0</v>
      </c>
      <c r="P82" s="349">
        <v>0</v>
      </c>
      <c r="Q82" s="349">
        <v>0</v>
      </c>
      <c r="R82" s="320">
        <v>0</v>
      </c>
    </row>
    <row r="83" spans="1:18" x14ac:dyDescent="0.15">
      <c r="A83" s="508"/>
      <c r="B83" s="510"/>
      <c r="C83" s="319" t="s">
        <v>435</v>
      </c>
      <c r="D83" s="483">
        <f t="shared" si="1"/>
        <v>0</v>
      </c>
      <c r="E83" s="349">
        <v>0</v>
      </c>
      <c r="F83" s="349">
        <v>0</v>
      </c>
      <c r="G83" s="349">
        <v>0</v>
      </c>
      <c r="H83" s="349">
        <v>0</v>
      </c>
      <c r="I83" s="349">
        <v>0</v>
      </c>
      <c r="J83" s="349">
        <v>0</v>
      </c>
      <c r="K83" s="349">
        <v>0</v>
      </c>
      <c r="L83" s="349">
        <v>0</v>
      </c>
      <c r="M83" s="349">
        <v>0</v>
      </c>
      <c r="N83" s="349">
        <v>0</v>
      </c>
      <c r="O83" s="349">
        <v>0</v>
      </c>
      <c r="P83" s="349">
        <v>0</v>
      </c>
      <c r="Q83" s="349">
        <v>0</v>
      </c>
      <c r="R83" s="320">
        <v>0</v>
      </c>
    </row>
    <row r="84" spans="1:18" x14ac:dyDescent="0.15">
      <c r="A84" s="508"/>
      <c r="B84" s="510"/>
      <c r="C84" s="319" t="s">
        <v>436</v>
      </c>
      <c r="D84" s="483">
        <f t="shared" si="1"/>
        <v>0</v>
      </c>
      <c r="E84" s="349">
        <v>0</v>
      </c>
      <c r="F84" s="349">
        <v>0</v>
      </c>
      <c r="G84" s="349">
        <v>0</v>
      </c>
      <c r="H84" s="349">
        <v>0</v>
      </c>
      <c r="I84" s="349">
        <v>0</v>
      </c>
      <c r="J84" s="349">
        <v>0</v>
      </c>
      <c r="K84" s="349">
        <v>0</v>
      </c>
      <c r="L84" s="349">
        <v>0</v>
      </c>
      <c r="M84" s="349">
        <v>0</v>
      </c>
      <c r="N84" s="349">
        <v>0</v>
      </c>
      <c r="O84" s="349">
        <v>0</v>
      </c>
      <c r="P84" s="349">
        <v>0</v>
      </c>
      <c r="Q84" s="349">
        <v>0</v>
      </c>
      <c r="R84" s="320">
        <v>0</v>
      </c>
    </row>
    <row r="85" spans="1:18" x14ac:dyDescent="0.15">
      <c r="A85" s="508"/>
      <c r="B85" s="510"/>
      <c r="C85" s="319" t="s">
        <v>437</v>
      </c>
      <c r="D85" s="483">
        <f t="shared" si="1"/>
        <v>0</v>
      </c>
      <c r="E85" s="349">
        <v>0</v>
      </c>
      <c r="F85" s="349">
        <v>0</v>
      </c>
      <c r="G85" s="349">
        <v>0</v>
      </c>
      <c r="H85" s="349">
        <v>0</v>
      </c>
      <c r="I85" s="349">
        <v>0</v>
      </c>
      <c r="J85" s="349">
        <v>0</v>
      </c>
      <c r="K85" s="349">
        <v>0</v>
      </c>
      <c r="L85" s="349">
        <v>0</v>
      </c>
      <c r="M85" s="349">
        <v>0</v>
      </c>
      <c r="N85" s="349">
        <v>0</v>
      </c>
      <c r="O85" s="349">
        <v>0</v>
      </c>
      <c r="P85" s="349">
        <v>0</v>
      </c>
      <c r="Q85" s="349">
        <v>0</v>
      </c>
      <c r="R85" s="320">
        <v>0</v>
      </c>
    </row>
    <row r="86" spans="1:18" x14ac:dyDescent="0.15">
      <c r="A86" s="508"/>
      <c r="B86" s="510"/>
      <c r="C86" s="319" t="s">
        <v>438</v>
      </c>
      <c r="D86" s="483">
        <f t="shared" si="1"/>
        <v>0</v>
      </c>
      <c r="E86" s="349">
        <v>0</v>
      </c>
      <c r="F86" s="349">
        <v>0</v>
      </c>
      <c r="G86" s="349">
        <v>0</v>
      </c>
      <c r="H86" s="349">
        <v>0</v>
      </c>
      <c r="I86" s="349">
        <v>0</v>
      </c>
      <c r="J86" s="349">
        <v>0</v>
      </c>
      <c r="K86" s="349">
        <v>0</v>
      </c>
      <c r="L86" s="349">
        <v>0</v>
      </c>
      <c r="M86" s="349">
        <v>0</v>
      </c>
      <c r="N86" s="349">
        <v>0</v>
      </c>
      <c r="O86" s="349">
        <v>0</v>
      </c>
      <c r="P86" s="349">
        <v>0</v>
      </c>
      <c r="Q86" s="349">
        <v>0</v>
      </c>
      <c r="R86" s="320">
        <v>0</v>
      </c>
    </row>
    <row r="87" spans="1:18" x14ac:dyDescent="0.15">
      <c r="A87" s="508"/>
      <c r="B87" s="510" t="s">
        <v>439</v>
      </c>
      <c r="C87" s="319" t="s">
        <v>454</v>
      </c>
      <c r="D87" s="483">
        <f t="shared" si="1"/>
        <v>2.0000000000000004</v>
      </c>
      <c r="E87" s="349">
        <v>1.0000000000000002</v>
      </c>
      <c r="F87" s="349">
        <v>0</v>
      </c>
      <c r="G87" s="349">
        <v>0</v>
      </c>
      <c r="H87" s="349">
        <v>0</v>
      </c>
      <c r="I87" s="349">
        <v>0</v>
      </c>
      <c r="J87" s="349">
        <v>0</v>
      </c>
      <c r="K87" s="349">
        <v>0</v>
      </c>
      <c r="L87" s="349">
        <v>1.0000000000000002</v>
      </c>
      <c r="M87" s="349">
        <v>0</v>
      </c>
      <c r="N87" s="349">
        <v>0</v>
      </c>
      <c r="O87" s="349">
        <v>0</v>
      </c>
      <c r="P87" s="349">
        <v>0</v>
      </c>
      <c r="Q87" s="349">
        <v>0</v>
      </c>
      <c r="R87" s="320">
        <v>0</v>
      </c>
    </row>
    <row r="88" spans="1:18" x14ac:dyDescent="0.15">
      <c r="A88" s="508"/>
      <c r="B88" s="510"/>
      <c r="C88" s="319" t="s">
        <v>440</v>
      </c>
      <c r="D88" s="483">
        <f t="shared" si="1"/>
        <v>2</v>
      </c>
      <c r="E88" s="349">
        <v>1</v>
      </c>
      <c r="F88" s="349">
        <v>0</v>
      </c>
      <c r="G88" s="349">
        <v>0</v>
      </c>
      <c r="H88" s="349">
        <v>0</v>
      </c>
      <c r="I88" s="349">
        <v>0</v>
      </c>
      <c r="J88" s="349">
        <v>0</v>
      </c>
      <c r="K88" s="349">
        <v>0</v>
      </c>
      <c r="L88" s="349">
        <v>1</v>
      </c>
      <c r="M88" s="349">
        <v>0</v>
      </c>
      <c r="N88" s="349">
        <v>0</v>
      </c>
      <c r="O88" s="349">
        <v>0</v>
      </c>
      <c r="P88" s="349">
        <v>0</v>
      </c>
      <c r="Q88" s="349">
        <v>0</v>
      </c>
      <c r="R88" s="320">
        <v>0</v>
      </c>
    </row>
    <row r="89" spans="1:18" x14ac:dyDescent="0.15">
      <c r="A89" s="508"/>
      <c r="B89" s="510"/>
      <c r="C89" s="319" t="s">
        <v>441</v>
      </c>
      <c r="D89" s="483">
        <f t="shared" si="1"/>
        <v>0</v>
      </c>
      <c r="E89" s="349">
        <v>0</v>
      </c>
      <c r="F89" s="349">
        <v>0</v>
      </c>
      <c r="G89" s="349">
        <v>0</v>
      </c>
      <c r="H89" s="349">
        <v>0</v>
      </c>
      <c r="I89" s="349">
        <v>0</v>
      </c>
      <c r="J89" s="349">
        <v>0</v>
      </c>
      <c r="K89" s="349">
        <v>0</v>
      </c>
      <c r="L89" s="349">
        <v>0</v>
      </c>
      <c r="M89" s="349">
        <v>0</v>
      </c>
      <c r="N89" s="349">
        <v>0</v>
      </c>
      <c r="O89" s="349">
        <v>0</v>
      </c>
      <c r="P89" s="349">
        <v>0</v>
      </c>
      <c r="Q89" s="349">
        <v>0</v>
      </c>
      <c r="R89" s="320">
        <v>0</v>
      </c>
    </row>
    <row r="90" spans="1:18" x14ac:dyDescent="0.15">
      <c r="A90" s="508"/>
      <c r="B90" s="510"/>
      <c r="C90" s="319" t="s">
        <v>442</v>
      </c>
      <c r="D90" s="483">
        <f t="shared" si="1"/>
        <v>0</v>
      </c>
      <c r="E90" s="349">
        <v>0</v>
      </c>
      <c r="F90" s="349">
        <v>0</v>
      </c>
      <c r="G90" s="349">
        <v>0</v>
      </c>
      <c r="H90" s="349">
        <v>0</v>
      </c>
      <c r="I90" s="349">
        <v>0</v>
      </c>
      <c r="J90" s="349">
        <v>0</v>
      </c>
      <c r="K90" s="349">
        <v>0</v>
      </c>
      <c r="L90" s="349">
        <v>0</v>
      </c>
      <c r="M90" s="349">
        <v>0</v>
      </c>
      <c r="N90" s="349">
        <v>0</v>
      </c>
      <c r="O90" s="349">
        <v>0</v>
      </c>
      <c r="P90" s="349">
        <v>0</v>
      </c>
      <c r="Q90" s="349">
        <v>0</v>
      </c>
      <c r="R90" s="320">
        <v>0</v>
      </c>
    </row>
    <row r="91" spans="1:18" x14ac:dyDescent="0.15">
      <c r="A91" s="508"/>
      <c r="B91" s="510"/>
      <c r="C91" s="319" t="s">
        <v>443</v>
      </c>
      <c r="D91" s="483">
        <f t="shared" si="1"/>
        <v>0</v>
      </c>
      <c r="E91" s="349">
        <v>0</v>
      </c>
      <c r="F91" s="349">
        <v>0</v>
      </c>
      <c r="G91" s="349">
        <v>0</v>
      </c>
      <c r="H91" s="349">
        <v>0</v>
      </c>
      <c r="I91" s="349">
        <v>0</v>
      </c>
      <c r="J91" s="349">
        <v>0</v>
      </c>
      <c r="K91" s="349">
        <v>0</v>
      </c>
      <c r="L91" s="349">
        <v>0</v>
      </c>
      <c r="M91" s="349">
        <v>0</v>
      </c>
      <c r="N91" s="349">
        <v>0</v>
      </c>
      <c r="O91" s="349">
        <v>0</v>
      </c>
      <c r="P91" s="349">
        <v>0</v>
      </c>
      <c r="Q91" s="349">
        <v>0</v>
      </c>
      <c r="R91" s="320">
        <v>0</v>
      </c>
    </row>
    <row r="92" spans="1:18" x14ac:dyDescent="0.15">
      <c r="A92" s="508"/>
      <c r="B92" s="510"/>
      <c r="C92" s="319" t="s">
        <v>444</v>
      </c>
      <c r="D92" s="483">
        <f t="shared" si="1"/>
        <v>0</v>
      </c>
      <c r="E92" s="349">
        <v>0</v>
      </c>
      <c r="F92" s="349">
        <v>0</v>
      </c>
      <c r="G92" s="349">
        <v>0</v>
      </c>
      <c r="H92" s="349">
        <v>0</v>
      </c>
      <c r="I92" s="349">
        <v>0</v>
      </c>
      <c r="J92" s="349">
        <v>0</v>
      </c>
      <c r="K92" s="349">
        <v>0</v>
      </c>
      <c r="L92" s="349">
        <v>0</v>
      </c>
      <c r="M92" s="349">
        <v>0</v>
      </c>
      <c r="N92" s="349">
        <v>0</v>
      </c>
      <c r="O92" s="349">
        <v>0</v>
      </c>
      <c r="P92" s="349">
        <v>0</v>
      </c>
      <c r="Q92" s="349">
        <v>0</v>
      </c>
      <c r="R92" s="320">
        <v>0</v>
      </c>
    </row>
    <row r="93" spans="1:18" x14ac:dyDescent="0.15">
      <c r="A93" s="508"/>
      <c r="B93" s="510"/>
      <c r="C93" s="319" t="s">
        <v>445</v>
      </c>
      <c r="D93" s="483">
        <f t="shared" si="1"/>
        <v>0</v>
      </c>
      <c r="E93" s="349">
        <v>0</v>
      </c>
      <c r="F93" s="349">
        <v>0</v>
      </c>
      <c r="G93" s="349">
        <v>0</v>
      </c>
      <c r="H93" s="349">
        <v>0</v>
      </c>
      <c r="I93" s="349">
        <v>0</v>
      </c>
      <c r="J93" s="349">
        <v>0</v>
      </c>
      <c r="K93" s="349">
        <v>0</v>
      </c>
      <c r="L93" s="349">
        <v>0</v>
      </c>
      <c r="M93" s="349">
        <v>0</v>
      </c>
      <c r="N93" s="349">
        <v>0</v>
      </c>
      <c r="O93" s="349">
        <v>0</v>
      </c>
      <c r="P93" s="349">
        <v>0</v>
      </c>
      <c r="Q93" s="349">
        <v>0</v>
      </c>
      <c r="R93" s="320">
        <v>0</v>
      </c>
    </row>
    <row r="94" spans="1:18" x14ac:dyDescent="0.15">
      <c r="A94" s="508"/>
      <c r="B94" s="510"/>
      <c r="C94" s="319" t="s">
        <v>446</v>
      </c>
      <c r="D94" s="483">
        <f t="shared" si="1"/>
        <v>0</v>
      </c>
      <c r="E94" s="349">
        <v>0</v>
      </c>
      <c r="F94" s="349">
        <v>0</v>
      </c>
      <c r="G94" s="349">
        <v>0</v>
      </c>
      <c r="H94" s="349">
        <v>0</v>
      </c>
      <c r="I94" s="349">
        <v>0</v>
      </c>
      <c r="J94" s="349">
        <v>0</v>
      </c>
      <c r="K94" s="349">
        <v>0</v>
      </c>
      <c r="L94" s="349">
        <v>0</v>
      </c>
      <c r="M94" s="349">
        <v>0</v>
      </c>
      <c r="N94" s="349">
        <v>0</v>
      </c>
      <c r="O94" s="349">
        <v>0</v>
      </c>
      <c r="P94" s="349">
        <v>0</v>
      </c>
      <c r="Q94" s="349">
        <v>0</v>
      </c>
      <c r="R94" s="320">
        <v>0</v>
      </c>
    </row>
    <row r="95" spans="1:18" x14ac:dyDescent="0.15">
      <c r="A95" s="508"/>
      <c r="B95" s="510"/>
      <c r="C95" s="319" t="s">
        <v>447</v>
      </c>
      <c r="D95" s="483">
        <f t="shared" si="1"/>
        <v>0</v>
      </c>
      <c r="E95" s="349">
        <v>0</v>
      </c>
      <c r="F95" s="349">
        <v>0</v>
      </c>
      <c r="G95" s="349">
        <v>0</v>
      </c>
      <c r="H95" s="349">
        <v>0</v>
      </c>
      <c r="I95" s="349">
        <v>0</v>
      </c>
      <c r="J95" s="349">
        <v>0</v>
      </c>
      <c r="K95" s="349">
        <v>0</v>
      </c>
      <c r="L95" s="349">
        <v>0</v>
      </c>
      <c r="M95" s="349">
        <v>0</v>
      </c>
      <c r="N95" s="349">
        <v>0</v>
      </c>
      <c r="O95" s="349">
        <v>0</v>
      </c>
      <c r="P95" s="349">
        <v>0</v>
      </c>
      <c r="Q95" s="349">
        <v>0</v>
      </c>
      <c r="R95" s="320">
        <v>0</v>
      </c>
    </row>
    <row r="96" spans="1:18" x14ac:dyDescent="0.15">
      <c r="A96" s="508"/>
      <c r="B96" s="510"/>
      <c r="C96" s="319" t="s">
        <v>448</v>
      </c>
      <c r="D96" s="483">
        <f t="shared" si="1"/>
        <v>0</v>
      </c>
      <c r="E96" s="349">
        <v>0</v>
      </c>
      <c r="F96" s="349">
        <v>0</v>
      </c>
      <c r="G96" s="349">
        <v>0</v>
      </c>
      <c r="H96" s="349">
        <v>0</v>
      </c>
      <c r="I96" s="349">
        <v>0</v>
      </c>
      <c r="J96" s="349">
        <v>0</v>
      </c>
      <c r="K96" s="349">
        <v>0</v>
      </c>
      <c r="L96" s="349">
        <v>0</v>
      </c>
      <c r="M96" s="349">
        <v>0</v>
      </c>
      <c r="N96" s="349">
        <v>0</v>
      </c>
      <c r="O96" s="349">
        <v>0</v>
      </c>
      <c r="P96" s="349">
        <v>0</v>
      </c>
      <c r="Q96" s="349">
        <v>0</v>
      </c>
      <c r="R96" s="320">
        <v>0</v>
      </c>
    </row>
    <row r="97" spans="1:18" x14ac:dyDescent="0.15">
      <c r="A97" s="508"/>
      <c r="B97" s="510"/>
      <c r="C97" s="319" t="s">
        <v>449</v>
      </c>
      <c r="D97" s="483">
        <f t="shared" si="1"/>
        <v>0</v>
      </c>
      <c r="E97" s="349">
        <v>0</v>
      </c>
      <c r="F97" s="349">
        <v>0</v>
      </c>
      <c r="G97" s="349">
        <v>0</v>
      </c>
      <c r="H97" s="349">
        <v>0</v>
      </c>
      <c r="I97" s="349">
        <v>0</v>
      </c>
      <c r="J97" s="349">
        <v>0</v>
      </c>
      <c r="K97" s="349">
        <v>0</v>
      </c>
      <c r="L97" s="349">
        <v>0</v>
      </c>
      <c r="M97" s="349">
        <v>0</v>
      </c>
      <c r="N97" s="349">
        <v>0</v>
      </c>
      <c r="O97" s="349">
        <v>0</v>
      </c>
      <c r="P97" s="349">
        <v>0</v>
      </c>
      <c r="Q97" s="349">
        <v>0</v>
      </c>
      <c r="R97" s="320">
        <v>0</v>
      </c>
    </row>
    <row r="98" spans="1:18" x14ac:dyDescent="0.15">
      <c r="A98" s="508"/>
      <c r="B98" s="510" t="s">
        <v>450</v>
      </c>
      <c r="C98" s="319" t="s">
        <v>454</v>
      </c>
      <c r="D98" s="483">
        <f t="shared" si="1"/>
        <v>1</v>
      </c>
      <c r="E98" s="349">
        <v>0</v>
      </c>
      <c r="F98" s="349">
        <v>1</v>
      </c>
      <c r="G98" s="349">
        <v>0</v>
      </c>
      <c r="H98" s="349">
        <v>0</v>
      </c>
      <c r="I98" s="349">
        <v>0</v>
      </c>
      <c r="J98" s="349">
        <v>0</v>
      </c>
      <c r="K98" s="349">
        <v>0</v>
      </c>
      <c r="L98" s="349">
        <v>0</v>
      </c>
      <c r="M98" s="349">
        <v>0</v>
      </c>
      <c r="N98" s="349">
        <v>0</v>
      </c>
      <c r="O98" s="349">
        <v>0</v>
      </c>
      <c r="P98" s="349">
        <v>0</v>
      </c>
      <c r="Q98" s="349">
        <v>0</v>
      </c>
      <c r="R98" s="320">
        <v>0</v>
      </c>
    </row>
    <row r="99" spans="1:18" x14ac:dyDescent="0.15">
      <c r="A99" s="508"/>
      <c r="B99" s="510"/>
      <c r="C99" s="319" t="s">
        <v>451</v>
      </c>
      <c r="D99" s="483">
        <f t="shared" si="1"/>
        <v>1</v>
      </c>
      <c r="E99" s="349">
        <v>0</v>
      </c>
      <c r="F99" s="349">
        <v>1</v>
      </c>
      <c r="G99" s="349">
        <v>0</v>
      </c>
      <c r="H99" s="349">
        <v>0</v>
      </c>
      <c r="I99" s="349">
        <v>0</v>
      </c>
      <c r="J99" s="349">
        <v>0</v>
      </c>
      <c r="K99" s="349">
        <v>0</v>
      </c>
      <c r="L99" s="349">
        <v>0</v>
      </c>
      <c r="M99" s="349">
        <v>0</v>
      </c>
      <c r="N99" s="349">
        <v>0</v>
      </c>
      <c r="O99" s="349">
        <v>0</v>
      </c>
      <c r="P99" s="349">
        <v>0</v>
      </c>
      <c r="Q99" s="349">
        <v>0</v>
      </c>
      <c r="R99" s="320">
        <v>0</v>
      </c>
    </row>
    <row r="100" spans="1:18" x14ac:dyDescent="0.15">
      <c r="A100" s="508"/>
      <c r="B100" s="510"/>
      <c r="C100" s="319" t="s">
        <v>452</v>
      </c>
      <c r="D100" s="483">
        <f t="shared" si="1"/>
        <v>0</v>
      </c>
      <c r="E100" s="349">
        <v>0</v>
      </c>
      <c r="F100" s="349">
        <v>0</v>
      </c>
      <c r="G100" s="349">
        <v>0</v>
      </c>
      <c r="H100" s="349">
        <v>0</v>
      </c>
      <c r="I100" s="349">
        <v>0</v>
      </c>
      <c r="J100" s="349">
        <v>0</v>
      </c>
      <c r="K100" s="349">
        <v>0</v>
      </c>
      <c r="L100" s="349">
        <v>0</v>
      </c>
      <c r="M100" s="349">
        <v>0</v>
      </c>
      <c r="N100" s="349">
        <v>0</v>
      </c>
      <c r="O100" s="349">
        <v>0</v>
      </c>
      <c r="P100" s="349">
        <v>0</v>
      </c>
      <c r="Q100" s="349">
        <v>0</v>
      </c>
      <c r="R100" s="320">
        <v>0</v>
      </c>
    </row>
    <row r="101" spans="1:18" x14ac:dyDescent="0.15">
      <c r="A101" s="508"/>
      <c r="B101" s="510"/>
      <c r="C101" s="319" t="s">
        <v>453</v>
      </c>
      <c r="D101" s="483">
        <f t="shared" si="1"/>
        <v>0</v>
      </c>
      <c r="E101" s="349">
        <v>0</v>
      </c>
      <c r="F101" s="349">
        <v>0</v>
      </c>
      <c r="G101" s="349">
        <v>0</v>
      </c>
      <c r="H101" s="349">
        <v>0</v>
      </c>
      <c r="I101" s="349">
        <v>0</v>
      </c>
      <c r="J101" s="349">
        <v>0</v>
      </c>
      <c r="K101" s="349">
        <v>0</v>
      </c>
      <c r="L101" s="349">
        <v>0</v>
      </c>
      <c r="M101" s="349">
        <v>0</v>
      </c>
      <c r="N101" s="349">
        <v>0</v>
      </c>
      <c r="O101" s="349">
        <v>0</v>
      </c>
      <c r="P101" s="349">
        <v>0</v>
      </c>
      <c r="Q101" s="349">
        <v>0</v>
      </c>
      <c r="R101" s="320">
        <v>0</v>
      </c>
    </row>
  </sheetData>
  <autoFilter ref="A5:WUT5">
    <filterColumn colId="0" showButton="0"/>
    <filterColumn colId="1" showButton="0"/>
  </autoFilter>
  <mergeCells count="17">
    <mergeCell ref="B98:B101"/>
    <mergeCell ref="A4:C4"/>
    <mergeCell ref="A2:R2"/>
    <mergeCell ref="A5:C5"/>
    <mergeCell ref="A6:A101"/>
    <mergeCell ref="B6:C6"/>
    <mergeCell ref="B7:B27"/>
    <mergeCell ref="B28:B30"/>
    <mergeCell ref="B31:B33"/>
    <mergeCell ref="B34:B39"/>
    <mergeCell ref="B40:B41"/>
    <mergeCell ref="B42:B47"/>
    <mergeCell ref="B48:B62"/>
    <mergeCell ref="B63:B72"/>
    <mergeCell ref="B73:B76"/>
    <mergeCell ref="B77:B86"/>
    <mergeCell ref="B87:B97"/>
  </mergeCells>
  <pageMargins left="0.78740157480314965" right="0.27559055118110237" top="0.75" bottom="0.74803149606299213" header="0.31496062992125984" footer="0.31496062992125984"/>
  <pageSetup paperSize="9" firstPageNumber="127" orientation="portrait" r:id="rId1"/>
  <headerFooter>
    <oddFooter>&amp;C&amp;P</oddFooter>
  </headerFooter>
  <ignoredErrors>
    <ignoredError sqref="D5"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100"/>
  <sheetViews>
    <sheetView zoomScale="90" zoomScaleNormal="90" workbookViewId="0">
      <selection activeCell="A7" sqref="A7:L102"/>
    </sheetView>
  </sheetViews>
  <sheetFormatPr defaultColWidth="9.33203125" defaultRowHeight="15.75" x14ac:dyDescent="0.25"/>
  <cols>
    <col min="1" max="1" width="34.1640625" style="24" customWidth="1"/>
    <col min="2" max="3" width="20.6640625" style="24" customWidth="1"/>
    <col min="4" max="4" width="23.6640625" style="24" customWidth="1"/>
    <col min="5" max="5" width="23.5" style="24" customWidth="1"/>
    <col min="6" max="6" width="31.83203125" style="24" customWidth="1"/>
    <col min="7" max="16384" width="9.33203125" style="24"/>
  </cols>
  <sheetData>
    <row r="1" spans="1:6" ht="18.600000000000001" customHeight="1" x14ac:dyDescent="0.25">
      <c r="A1" s="511" t="s">
        <v>218</v>
      </c>
      <c r="B1" s="511"/>
      <c r="C1" s="511"/>
      <c r="D1" s="511"/>
      <c r="E1" s="511"/>
      <c r="F1" s="511"/>
    </row>
    <row r="2" spans="1:6" ht="18.600000000000001" customHeight="1" x14ac:dyDescent="0.25">
      <c r="D2" s="25"/>
      <c r="E2" s="25"/>
      <c r="F2" s="25"/>
    </row>
    <row r="3" spans="1:6" ht="36.6" customHeight="1" x14ac:dyDescent="0.25">
      <c r="A3" s="516" t="s">
        <v>357</v>
      </c>
      <c r="B3" s="516"/>
      <c r="C3" s="516"/>
      <c r="D3" s="60" t="s">
        <v>219</v>
      </c>
      <c r="E3" s="61" t="s">
        <v>220</v>
      </c>
      <c r="F3" s="62" t="s">
        <v>221</v>
      </c>
    </row>
    <row r="4" spans="1:6" x14ac:dyDescent="0.25">
      <c r="A4" s="497" t="s">
        <v>151</v>
      </c>
      <c r="B4" s="498"/>
      <c r="C4" s="498"/>
      <c r="D4" s="63">
        <v>23331116</v>
      </c>
      <c r="E4" s="64">
        <v>3451427.9999999977</v>
      </c>
      <c r="F4" s="65">
        <f>E4/D4%</f>
        <v>14.793240066184564</v>
      </c>
    </row>
    <row r="5" spans="1:6" x14ac:dyDescent="0.25">
      <c r="A5" s="519" t="s">
        <v>358</v>
      </c>
      <c r="B5" s="521" t="s">
        <v>57</v>
      </c>
      <c r="C5" s="521"/>
      <c r="D5" s="63">
        <v>360174.00000000012</v>
      </c>
      <c r="E5" s="337">
        <v>18710</v>
      </c>
      <c r="F5" s="65">
        <f t="shared" ref="F5:F68" si="0">E5/D5%</f>
        <v>5.1947114450237928</v>
      </c>
    </row>
    <row r="6" spans="1:6" x14ac:dyDescent="0.25">
      <c r="A6" s="520"/>
      <c r="B6" s="517" t="s">
        <v>359</v>
      </c>
      <c r="C6" s="333" t="s">
        <v>57</v>
      </c>
      <c r="D6" s="338">
        <v>115391</v>
      </c>
      <c r="E6" s="339">
        <v>5300.0000000000009</v>
      </c>
      <c r="F6" s="340">
        <f t="shared" si="0"/>
        <v>4.5930791829518771</v>
      </c>
    </row>
    <row r="7" spans="1:6" x14ac:dyDescent="0.25">
      <c r="A7" s="520"/>
      <c r="B7" s="517"/>
      <c r="C7" s="333" t="s">
        <v>360</v>
      </c>
      <c r="D7" s="338">
        <v>2017</v>
      </c>
      <c r="E7" s="339">
        <v>135</v>
      </c>
      <c r="F7" s="340">
        <f t="shared" si="0"/>
        <v>6.6931085770946943</v>
      </c>
    </row>
    <row r="8" spans="1:6" x14ac:dyDescent="0.25">
      <c r="A8" s="520"/>
      <c r="B8" s="517"/>
      <c r="C8" s="333" t="s">
        <v>361</v>
      </c>
      <c r="D8" s="338">
        <v>5617</v>
      </c>
      <c r="E8" s="339">
        <v>0</v>
      </c>
      <c r="F8" s="340">
        <f t="shared" si="0"/>
        <v>0</v>
      </c>
    </row>
    <row r="9" spans="1:6" x14ac:dyDescent="0.25">
      <c r="A9" s="520"/>
      <c r="B9" s="517"/>
      <c r="C9" s="333" t="s">
        <v>362</v>
      </c>
      <c r="D9" s="338">
        <v>1588</v>
      </c>
      <c r="E9" s="339">
        <v>224</v>
      </c>
      <c r="F9" s="340">
        <f t="shared" si="0"/>
        <v>14.105793450881611</v>
      </c>
    </row>
    <row r="10" spans="1:6" x14ac:dyDescent="0.25">
      <c r="A10" s="520"/>
      <c r="B10" s="517"/>
      <c r="C10" s="333" t="s">
        <v>363</v>
      </c>
      <c r="D10" s="338">
        <v>2818</v>
      </c>
      <c r="E10" s="339">
        <v>207</v>
      </c>
      <c r="F10" s="340">
        <f t="shared" si="0"/>
        <v>7.3456352022711142</v>
      </c>
    </row>
    <row r="11" spans="1:6" x14ac:dyDescent="0.25">
      <c r="A11" s="520"/>
      <c r="B11" s="517"/>
      <c r="C11" s="333" t="s">
        <v>364</v>
      </c>
      <c r="D11" s="338">
        <v>4298</v>
      </c>
      <c r="E11" s="339">
        <v>293</v>
      </c>
      <c r="F11" s="340">
        <f t="shared" si="0"/>
        <v>6.8171242438343418</v>
      </c>
    </row>
    <row r="12" spans="1:6" x14ac:dyDescent="0.25">
      <c r="A12" s="520"/>
      <c r="B12" s="517"/>
      <c r="C12" s="333" t="s">
        <v>365</v>
      </c>
      <c r="D12" s="338">
        <v>3374</v>
      </c>
      <c r="E12" s="339">
        <v>397</v>
      </c>
      <c r="F12" s="340">
        <f t="shared" si="0"/>
        <v>11.766449318316537</v>
      </c>
    </row>
    <row r="13" spans="1:6" x14ac:dyDescent="0.25">
      <c r="A13" s="520"/>
      <c r="B13" s="517"/>
      <c r="C13" s="333" t="s">
        <v>366</v>
      </c>
      <c r="D13" s="338">
        <v>1260</v>
      </c>
      <c r="E13" s="339">
        <v>88</v>
      </c>
      <c r="F13" s="340">
        <f t="shared" si="0"/>
        <v>6.9841269841269842</v>
      </c>
    </row>
    <row r="14" spans="1:6" x14ac:dyDescent="0.25">
      <c r="A14" s="520"/>
      <c r="B14" s="517"/>
      <c r="C14" s="333" t="s">
        <v>367</v>
      </c>
      <c r="D14" s="338">
        <v>5304</v>
      </c>
      <c r="E14" s="339">
        <v>0</v>
      </c>
      <c r="F14" s="340">
        <f t="shared" si="0"/>
        <v>0</v>
      </c>
    </row>
    <row r="15" spans="1:6" x14ac:dyDescent="0.25">
      <c r="A15" s="520"/>
      <c r="B15" s="517"/>
      <c r="C15" s="333" t="s">
        <v>368</v>
      </c>
      <c r="D15" s="338">
        <v>5113</v>
      </c>
      <c r="E15" s="339">
        <v>153</v>
      </c>
      <c r="F15" s="340">
        <f t="shared" si="0"/>
        <v>2.9923723841189123</v>
      </c>
    </row>
    <row r="16" spans="1:6" x14ac:dyDescent="0.25">
      <c r="A16" s="520"/>
      <c r="B16" s="517"/>
      <c r="C16" s="333" t="s">
        <v>369</v>
      </c>
      <c r="D16" s="338">
        <v>9209</v>
      </c>
      <c r="E16" s="339">
        <v>103</v>
      </c>
      <c r="F16" s="340">
        <f t="shared" si="0"/>
        <v>1.1184710609186665</v>
      </c>
    </row>
    <row r="17" spans="1:6" x14ac:dyDescent="0.25">
      <c r="A17" s="520"/>
      <c r="B17" s="517"/>
      <c r="C17" s="333" t="s">
        <v>370</v>
      </c>
      <c r="D17" s="338">
        <v>3723</v>
      </c>
      <c r="E17" s="339">
        <v>0</v>
      </c>
      <c r="F17" s="340">
        <f t="shared" si="0"/>
        <v>0</v>
      </c>
    </row>
    <row r="18" spans="1:6" x14ac:dyDescent="0.25">
      <c r="A18" s="520"/>
      <c r="B18" s="517"/>
      <c r="C18" s="333" t="s">
        <v>371</v>
      </c>
      <c r="D18" s="338">
        <v>11585</v>
      </c>
      <c r="E18" s="339">
        <v>62</v>
      </c>
      <c r="F18" s="340">
        <f t="shared" si="0"/>
        <v>0.53517479499352616</v>
      </c>
    </row>
    <row r="19" spans="1:6" x14ac:dyDescent="0.25">
      <c r="A19" s="520"/>
      <c r="B19" s="517"/>
      <c r="C19" s="333" t="s">
        <v>372</v>
      </c>
      <c r="D19" s="338">
        <v>3966</v>
      </c>
      <c r="E19" s="339">
        <v>417</v>
      </c>
      <c r="F19" s="340">
        <f t="shared" si="0"/>
        <v>10.514372163388806</v>
      </c>
    </row>
    <row r="20" spans="1:6" x14ac:dyDescent="0.25">
      <c r="A20" s="520"/>
      <c r="B20" s="517"/>
      <c r="C20" s="333" t="s">
        <v>373</v>
      </c>
      <c r="D20" s="338">
        <v>4458</v>
      </c>
      <c r="E20" s="339">
        <v>188</v>
      </c>
      <c r="F20" s="340">
        <f t="shared" si="0"/>
        <v>4.2171377299237331</v>
      </c>
    </row>
    <row r="21" spans="1:6" x14ac:dyDescent="0.25">
      <c r="A21" s="520"/>
      <c r="B21" s="517"/>
      <c r="C21" s="333" t="s">
        <v>374</v>
      </c>
      <c r="D21" s="338">
        <v>3806</v>
      </c>
      <c r="E21" s="339">
        <v>289</v>
      </c>
      <c r="F21" s="340">
        <f t="shared" si="0"/>
        <v>7.5932737782448765</v>
      </c>
    </row>
    <row r="22" spans="1:6" x14ac:dyDescent="0.25">
      <c r="A22" s="520"/>
      <c r="B22" s="517"/>
      <c r="C22" s="333" t="s">
        <v>375</v>
      </c>
      <c r="D22" s="338">
        <v>5626</v>
      </c>
      <c r="E22" s="339">
        <v>685</v>
      </c>
      <c r="F22" s="340">
        <f t="shared" si="0"/>
        <v>12.175613224315677</v>
      </c>
    </row>
    <row r="23" spans="1:6" x14ac:dyDescent="0.25">
      <c r="A23" s="520"/>
      <c r="B23" s="517"/>
      <c r="C23" s="333" t="s">
        <v>376</v>
      </c>
      <c r="D23" s="338">
        <v>14413</v>
      </c>
      <c r="E23" s="339">
        <v>251</v>
      </c>
      <c r="F23" s="340">
        <f t="shared" si="0"/>
        <v>1.7414833830569625</v>
      </c>
    </row>
    <row r="24" spans="1:6" x14ac:dyDescent="0.25">
      <c r="A24" s="520"/>
      <c r="B24" s="517"/>
      <c r="C24" s="333" t="s">
        <v>377</v>
      </c>
      <c r="D24" s="338">
        <v>10543</v>
      </c>
      <c r="E24" s="339">
        <v>522</v>
      </c>
      <c r="F24" s="340">
        <f t="shared" si="0"/>
        <v>4.9511524234088968</v>
      </c>
    </row>
    <row r="25" spans="1:6" x14ac:dyDescent="0.25">
      <c r="A25" s="520"/>
      <c r="B25" s="517"/>
      <c r="C25" s="333" t="s">
        <v>378</v>
      </c>
      <c r="D25" s="338">
        <v>6721</v>
      </c>
      <c r="E25" s="339">
        <v>798</v>
      </c>
      <c r="F25" s="340">
        <f t="shared" si="0"/>
        <v>11.873233149828895</v>
      </c>
    </row>
    <row r="26" spans="1:6" x14ac:dyDescent="0.25">
      <c r="A26" s="520"/>
      <c r="B26" s="517"/>
      <c r="C26" s="333" t="s">
        <v>379</v>
      </c>
      <c r="D26" s="338">
        <v>9952</v>
      </c>
      <c r="E26" s="339">
        <v>488</v>
      </c>
      <c r="F26" s="340">
        <f t="shared" si="0"/>
        <v>4.9035369774919619</v>
      </c>
    </row>
    <row r="27" spans="1:6" x14ac:dyDescent="0.25">
      <c r="A27" s="520"/>
      <c r="B27" s="517" t="s">
        <v>380</v>
      </c>
      <c r="C27" s="333" t="s">
        <v>57</v>
      </c>
      <c r="D27" s="338">
        <v>8501</v>
      </c>
      <c r="E27" s="339">
        <v>643</v>
      </c>
      <c r="F27" s="340">
        <f t="shared" si="0"/>
        <v>7.5638160216445121</v>
      </c>
    </row>
    <row r="28" spans="1:6" x14ac:dyDescent="0.25">
      <c r="A28" s="520"/>
      <c r="B28" s="517"/>
      <c r="C28" s="333" t="s">
        <v>381</v>
      </c>
      <c r="D28" s="338">
        <v>4509</v>
      </c>
      <c r="E28" s="339">
        <v>380</v>
      </c>
      <c r="F28" s="340">
        <f t="shared" si="0"/>
        <v>8.4275892659126193</v>
      </c>
    </row>
    <row r="29" spans="1:6" x14ac:dyDescent="0.25">
      <c r="A29" s="520"/>
      <c r="B29" s="517"/>
      <c r="C29" s="333" t="s">
        <v>382</v>
      </c>
      <c r="D29" s="338">
        <v>3992</v>
      </c>
      <c r="E29" s="339">
        <v>263</v>
      </c>
      <c r="F29" s="340">
        <f t="shared" si="0"/>
        <v>6.5881763527054105</v>
      </c>
    </row>
    <row r="30" spans="1:6" x14ac:dyDescent="0.25">
      <c r="A30" s="520"/>
      <c r="B30" s="517" t="s">
        <v>383</v>
      </c>
      <c r="C30" s="333" t="s">
        <v>57</v>
      </c>
      <c r="D30" s="338">
        <v>8476</v>
      </c>
      <c r="E30" s="339">
        <v>999</v>
      </c>
      <c r="F30" s="340">
        <f t="shared" si="0"/>
        <v>11.78621991505427</v>
      </c>
    </row>
    <row r="31" spans="1:6" x14ac:dyDescent="0.25">
      <c r="A31" s="520"/>
      <c r="B31" s="517"/>
      <c r="C31" s="333" t="s">
        <v>384</v>
      </c>
      <c r="D31" s="338">
        <v>3618</v>
      </c>
      <c r="E31" s="339">
        <v>462</v>
      </c>
      <c r="F31" s="340">
        <f t="shared" si="0"/>
        <v>12.769485903814262</v>
      </c>
    </row>
    <row r="32" spans="1:6" x14ac:dyDescent="0.25">
      <c r="A32" s="520"/>
      <c r="B32" s="517"/>
      <c r="C32" s="333" t="s">
        <v>385</v>
      </c>
      <c r="D32" s="338">
        <v>4858</v>
      </c>
      <c r="E32" s="339">
        <v>537</v>
      </c>
      <c r="F32" s="340">
        <f t="shared" si="0"/>
        <v>11.05393165911898</v>
      </c>
    </row>
    <row r="33" spans="1:6" x14ac:dyDescent="0.25">
      <c r="A33" s="520"/>
      <c r="B33" s="517" t="s">
        <v>386</v>
      </c>
      <c r="C33" s="333" t="s">
        <v>57</v>
      </c>
      <c r="D33" s="338">
        <v>20208</v>
      </c>
      <c r="E33" s="339">
        <v>1153</v>
      </c>
      <c r="F33" s="340">
        <f t="shared" si="0"/>
        <v>5.7056611243072046</v>
      </c>
    </row>
    <row r="34" spans="1:6" x14ac:dyDescent="0.25">
      <c r="A34" s="520"/>
      <c r="B34" s="517"/>
      <c r="C34" s="333" t="s">
        <v>387</v>
      </c>
      <c r="D34" s="338">
        <v>1544</v>
      </c>
      <c r="E34" s="339">
        <v>176</v>
      </c>
      <c r="F34" s="340">
        <f t="shared" si="0"/>
        <v>11.398963730569948</v>
      </c>
    </row>
    <row r="35" spans="1:6" x14ac:dyDescent="0.25">
      <c r="A35" s="520"/>
      <c r="B35" s="517"/>
      <c r="C35" s="333" t="s">
        <v>388</v>
      </c>
      <c r="D35" s="338">
        <v>3763</v>
      </c>
      <c r="E35" s="339">
        <v>114</v>
      </c>
      <c r="F35" s="340">
        <f t="shared" si="0"/>
        <v>3.0294977411639645</v>
      </c>
    </row>
    <row r="36" spans="1:6" x14ac:dyDescent="0.25">
      <c r="A36" s="520"/>
      <c r="B36" s="517"/>
      <c r="C36" s="333" t="s">
        <v>389</v>
      </c>
      <c r="D36" s="338">
        <v>2896</v>
      </c>
      <c r="E36" s="339">
        <v>95</v>
      </c>
      <c r="F36" s="340">
        <f t="shared" si="0"/>
        <v>3.2803867403314917</v>
      </c>
    </row>
    <row r="37" spans="1:6" x14ac:dyDescent="0.25">
      <c r="A37" s="520"/>
      <c r="B37" s="517"/>
      <c r="C37" s="333" t="s">
        <v>390</v>
      </c>
      <c r="D37" s="338">
        <v>7269</v>
      </c>
      <c r="E37" s="339">
        <v>296</v>
      </c>
      <c r="F37" s="340">
        <f t="shared" si="0"/>
        <v>4.0720869445590866</v>
      </c>
    </row>
    <row r="38" spans="1:6" x14ac:dyDescent="0.25">
      <c r="A38" s="520"/>
      <c r="B38" s="517"/>
      <c r="C38" s="333" t="s">
        <v>391</v>
      </c>
      <c r="D38" s="338">
        <v>4736</v>
      </c>
      <c r="E38" s="339">
        <v>472</v>
      </c>
      <c r="F38" s="340">
        <f t="shared" si="0"/>
        <v>9.9662162162162158</v>
      </c>
    </row>
    <row r="39" spans="1:6" x14ac:dyDescent="0.25">
      <c r="A39" s="520"/>
      <c r="B39" s="517" t="s">
        <v>392</v>
      </c>
      <c r="C39" s="333" t="s">
        <v>57</v>
      </c>
      <c r="D39" s="338">
        <v>6004</v>
      </c>
      <c r="E39" s="339">
        <v>3015</v>
      </c>
      <c r="F39" s="340">
        <f t="shared" si="0"/>
        <v>50.216522318454366</v>
      </c>
    </row>
    <row r="40" spans="1:6" x14ac:dyDescent="0.25">
      <c r="A40" s="520"/>
      <c r="B40" s="517"/>
      <c r="C40" s="333" t="s">
        <v>393</v>
      </c>
      <c r="D40" s="338">
        <v>6004</v>
      </c>
      <c r="E40" s="339">
        <v>3015</v>
      </c>
      <c r="F40" s="340">
        <f t="shared" si="0"/>
        <v>50.216522318454366</v>
      </c>
    </row>
    <row r="41" spans="1:6" x14ac:dyDescent="0.25">
      <c r="A41" s="520"/>
      <c r="B41" s="517" t="s">
        <v>394</v>
      </c>
      <c r="C41" s="333" t="s">
        <v>57</v>
      </c>
      <c r="D41" s="338">
        <v>12987</v>
      </c>
      <c r="E41" s="339">
        <v>2230</v>
      </c>
      <c r="F41" s="340">
        <f t="shared" si="0"/>
        <v>17.171017171017169</v>
      </c>
    </row>
    <row r="42" spans="1:6" x14ac:dyDescent="0.25">
      <c r="A42" s="520"/>
      <c r="B42" s="517"/>
      <c r="C42" s="333" t="s">
        <v>395</v>
      </c>
      <c r="D42" s="338">
        <v>2600</v>
      </c>
      <c r="E42" s="339">
        <v>754</v>
      </c>
      <c r="F42" s="340">
        <f t="shared" si="0"/>
        <v>29</v>
      </c>
    </row>
    <row r="43" spans="1:6" x14ac:dyDescent="0.25">
      <c r="A43" s="520"/>
      <c r="B43" s="517"/>
      <c r="C43" s="333" t="s">
        <v>396</v>
      </c>
      <c r="D43" s="338">
        <v>1460</v>
      </c>
      <c r="E43" s="339">
        <v>723</v>
      </c>
      <c r="F43" s="340">
        <f t="shared" si="0"/>
        <v>49.520547945205479</v>
      </c>
    </row>
    <row r="44" spans="1:6" x14ac:dyDescent="0.25">
      <c r="A44" s="520"/>
      <c r="B44" s="517"/>
      <c r="C44" s="333" t="s">
        <v>397</v>
      </c>
      <c r="D44" s="338">
        <v>2209</v>
      </c>
      <c r="E44" s="339">
        <v>290</v>
      </c>
      <c r="F44" s="340">
        <f t="shared" si="0"/>
        <v>13.128112267994569</v>
      </c>
    </row>
    <row r="45" spans="1:6" ht="31.5" x14ac:dyDescent="0.25">
      <c r="A45" s="520"/>
      <c r="B45" s="517"/>
      <c r="C45" s="333" t="s">
        <v>398</v>
      </c>
      <c r="D45" s="338">
        <v>3085</v>
      </c>
      <c r="E45" s="339">
        <v>135</v>
      </c>
      <c r="F45" s="340">
        <f t="shared" si="0"/>
        <v>4.3760129659643434</v>
      </c>
    </row>
    <row r="46" spans="1:6" x14ac:dyDescent="0.25">
      <c r="A46" s="520"/>
      <c r="B46" s="517"/>
      <c r="C46" s="333" t="s">
        <v>399</v>
      </c>
      <c r="D46" s="338">
        <v>3633</v>
      </c>
      <c r="E46" s="339">
        <v>328</v>
      </c>
      <c r="F46" s="340">
        <f t="shared" si="0"/>
        <v>9.0283512248830178</v>
      </c>
    </row>
    <row r="47" spans="1:6" x14ac:dyDescent="0.25">
      <c r="A47" s="520"/>
      <c r="B47" s="517" t="s">
        <v>400</v>
      </c>
      <c r="C47" s="333" t="s">
        <v>57</v>
      </c>
      <c r="D47" s="338">
        <v>69247</v>
      </c>
      <c r="E47" s="339">
        <v>2454.9999999999995</v>
      </c>
      <c r="F47" s="340">
        <f t="shared" si="0"/>
        <v>3.5452799399251944</v>
      </c>
    </row>
    <row r="48" spans="1:6" x14ac:dyDescent="0.25">
      <c r="A48" s="520"/>
      <c r="B48" s="517"/>
      <c r="C48" s="333" t="s">
        <v>401</v>
      </c>
      <c r="D48" s="338">
        <v>5072</v>
      </c>
      <c r="E48" s="339">
        <v>29</v>
      </c>
      <c r="F48" s="340">
        <f t="shared" si="0"/>
        <v>0.57176656151419558</v>
      </c>
    </row>
    <row r="49" spans="1:6" x14ac:dyDescent="0.25">
      <c r="A49" s="520"/>
      <c r="B49" s="517"/>
      <c r="C49" s="333" t="s">
        <v>402</v>
      </c>
      <c r="D49" s="338">
        <v>3927</v>
      </c>
      <c r="E49" s="339">
        <v>184</v>
      </c>
      <c r="F49" s="340">
        <f t="shared" si="0"/>
        <v>4.6855105678635089</v>
      </c>
    </row>
    <row r="50" spans="1:6" x14ac:dyDescent="0.25">
      <c r="A50" s="520"/>
      <c r="B50" s="517"/>
      <c r="C50" s="333" t="s">
        <v>403</v>
      </c>
      <c r="D50" s="338">
        <v>6138</v>
      </c>
      <c r="E50" s="339">
        <v>164</v>
      </c>
      <c r="F50" s="340">
        <f t="shared" si="0"/>
        <v>2.6718800912349296</v>
      </c>
    </row>
    <row r="51" spans="1:6" x14ac:dyDescent="0.25">
      <c r="A51" s="520"/>
      <c r="B51" s="517"/>
      <c r="C51" s="333" t="s">
        <v>404</v>
      </c>
      <c r="D51" s="338">
        <v>3387</v>
      </c>
      <c r="E51" s="339">
        <v>249</v>
      </c>
      <c r="F51" s="340">
        <f t="shared" si="0"/>
        <v>7.3516386182462359</v>
      </c>
    </row>
    <row r="52" spans="1:6" x14ac:dyDescent="0.25">
      <c r="A52" s="520"/>
      <c r="B52" s="517"/>
      <c r="C52" s="333" t="s">
        <v>405</v>
      </c>
      <c r="D52" s="338">
        <v>2305</v>
      </c>
      <c r="E52" s="339">
        <v>197</v>
      </c>
      <c r="F52" s="340">
        <f t="shared" si="0"/>
        <v>8.5466377440347063</v>
      </c>
    </row>
    <row r="53" spans="1:6" x14ac:dyDescent="0.25">
      <c r="A53" s="520"/>
      <c r="B53" s="517"/>
      <c r="C53" s="333" t="s">
        <v>406</v>
      </c>
      <c r="D53" s="338">
        <v>6601</v>
      </c>
      <c r="E53" s="339">
        <v>371</v>
      </c>
      <c r="F53" s="340">
        <f t="shared" si="0"/>
        <v>5.6203605514316006</v>
      </c>
    </row>
    <row r="54" spans="1:6" x14ac:dyDescent="0.25">
      <c r="A54" s="520"/>
      <c r="B54" s="517"/>
      <c r="C54" s="333" t="s">
        <v>407</v>
      </c>
      <c r="D54" s="338">
        <v>2161</v>
      </c>
      <c r="E54" s="339">
        <v>142</v>
      </c>
      <c r="F54" s="340">
        <f t="shared" si="0"/>
        <v>6.571031929662194</v>
      </c>
    </row>
    <row r="55" spans="1:6" x14ac:dyDescent="0.25">
      <c r="A55" s="520"/>
      <c r="B55" s="517"/>
      <c r="C55" s="333" t="s">
        <v>408</v>
      </c>
      <c r="D55" s="338">
        <v>13025</v>
      </c>
      <c r="E55" s="339">
        <v>220</v>
      </c>
      <c r="F55" s="340">
        <f t="shared" si="0"/>
        <v>1.6890595009596929</v>
      </c>
    </row>
    <row r="56" spans="1:6" x14ac:dyDescent="0.25">
      <c r="A56" s="520"/>
      <c r="B56" s="517"/>
      <c r="C56" s="333" t="s">
        <v>409</v>
      </c>
      <c r="D56" s="338">
        <v>6125</v>
      </c>
      <c r="E56" s="339">
        <v>201</v>
      </c>
      <c r="F56" s="340">
        <f t="shared" si="0"/>
        <v>3.2816326530612243</v>
      </c>
    </row>
    <row r="57" spans="1:6" x14ac:dyDescent="0.25">
      <c r="A57" s="520"/>
      <c r="B57" s="517"/>
      <c r="C57" s="333" t="s">
        <v>410</v>
      </c>
      <c r="D57" s="338">
        <v>5968</v>
      </c>
      <c r="E57" s="339">
        <v>100</v>
      </c>
      <c r="F57" s="340">
        <f t="shared" si="0"/>
        <v>1.6756032171581769</v>
      </c>
    </row>
    <row r="58" spans="1:6" x14ac:dyDescent="0.25">
      <c r="A58" s="520"/>
      <c r="B58" s="517"/>
      <c r="C58" s="333" t="s">
        <v>411</v>
      </c>
      <c r="D58" s="338">
        <v>4613</v>
      </c>
      <c r="E58" s="339">
        <v>242</v>
      </c>
      <c r="F58" s="340">
        <f t="shared" si="0"/>
        <v>5.2460437892911331</v>
      </c>
    </row>
    <row r="59" spans="1:6" x14ac:dyDescent="0.25">
      <c r="A59" s="520"/>
      <c r="B59" s="517"/>
      <c r="C59" s="333" t="s">
        <v>412</v>
      </c>
      <c r="D59" s="338">
        <v>3569</v>
      </c>
      <c r="E59" s="339">
        <v>157</v>
      </c>
      <c r="F59" s="340">
        <f t="shared" si="0"/>
        <v>4.3989913140935837</v>
      </c>
    </row>
    <row r="60" spans="1:6" x14ac:dyDescent="0.25">
      <c r="A60" s="520"/>
      <c r="B60" s="517"/>
      <c r="C60" s="333" t="s">
        <v>413</v>
      </c>
      <c r="D60" s="338">
        <v>3952</v>
      </c>
      <c r="E60" s="339">
        <v>52</v>
      </c>
      <c r="F60" s="340">
        <f t="shared" si="0"/>
        <v>1.3157894736842104</v>
      </c>
    </row>
    <row r="61" spans="1:6" x14ac:dyDescent="0.25">
      <c r="A61" s="520"/>
      <c r="B61" s="517"/>
      <c r="C61" s="333" t="s">
        <v>414</v>
      </c>
      <c r="D61" s="338">
        <v>2404</v>
      </c>
      <c r="E61" s="339">
        <v>147</v>
      </c>
      <c r="F61" s="340">
        <f t="shared" si="0"/>
        <v>6.1148086522462561</v>
      </c>
    </row>
    <row r="62" spans="1:6" x14ac:dyDescent="0.25">
      <c r="A62" s="520"/>
      <c r="B62" s="517" t="s">
        <v>415</v>
      </c>
      <c r="C62" s="333" t="s">
        <v>57</v>
      </c>
      <c r="D62" s="338">
        <v>35642</v>
      </c>
      <c r="E62" s="339">
        <v>442</v>
      </c>
      <c r="F62" s="340">
        <f t="shared" si="0"/>
        <v>1.2401099826047921</v>
      </c>
    </row>
    <row r="63" spans="1:6" x14ac:dyDescent="0.25">
      <c r="A63" s="520"/>
      <c r="B63" s="517"/>
      <c r="C63" s="333" t="s">
        <v>416</v>
      </c>
      <c r="D63" s="338">
        <v>4954</v>
      </c>
      <c r="E63" s="339">
        <v>66</v>
      </c>
      <c r="F63" s="340">
        <f t="shared" si="0"/>
        <v>1.3322567622123538</v>
      </c>
    </row>
    <row r="64" spans="1:6" x14ac:dyDescent="0.25">
      <c r="A64" s="520"/>
      <c r="B64" s="517"/>
      <c r="C64" s="333" t="s">
        <v>417</v>
      </c>
      <c r="D64" s="338">
        <v>3825</v>
      </c>
      <c r="E64" s="339">
        <v>72</v>
      </c>
      <c r="F64" s="340">
        <f t="shared" si="0"/>
        <v>1.8823529411764706</v>
      </c>
    </row>
    <row r="65" spans="1:6" x14ac:dyDescent="0.25">
      <c r="A65" s="520"/>
      <c r="B65" s="517"/>
      <c r="C65" s="333" t="s">
        <v>418</v>
      </c>
      <c r="D65" s="338">
        <v>4380</v>
      </c>
      <c r="E65" s="339">
        <v>58</v>
      </c>
      <c r="F65" s="340">
        <f t="shared" si="0"/>
        <v>1.3242009132420092</v>
      </c>
    </row>
    <row r="66" spans="1:6" x14ac:dyDescent="0.25">
      <c r="A66" s="520"/>
      <c r="B66" s="517"/>
      <c r="C66" s="333" t="s">
        <v>419</v>
      </c>
      <c r="D66" s="338">
        <v>2478</v>
      </c>
      <c r="E66" s="339">
        <v>41</v>
      </c>
      <c r="F66" s="340">
        <f t="shared" si="0"/>
        <v>1.6545601291364003</v>
      </c>
    </row>
    <row r="67" spans="1:6" x14ac:dyDescent="0.25">
      <c r="A67" s="520"/>
      <c r="B67" s="517"/>
      <c r="C67" s="333" t="s">
        <v>420</v>
      </c>
      <c r="D67" s="338">
        <v>4603</v>
      </c>
      <c r="E67" s="339">
        <v>42</v>
      </c>
      <c r="F67" s="340">
        <f t="shared" si="0"/>
        <v>0.9124484032152943</v>
      </c>
    </row>
    <row r="68" spans="1:6" x14ac:dyDescent="0.25">
      <c r="A68" s="520"/>
      <c r="B68" s="517"/>
      <c r="C68" s="333" t="s">
        <v>421</v>
      </c>
      <c r="D68" s="338">
        <v>3821</v>
      </c>
      <c r="E68" s="339">
        <v>22</v>
      </c>
      <c r="F68" s="340">
        <f t="shared" si="0"/>
        <v>0.57576550641193402</v>
      </c>
    </row>
    <row r="69" spans="1:6" x14ac:dyDescent="0.25">
      <c r="A69" s="520"/>
      <c r="B69" s="517"/>
      <c r="C69" s="333" t="s">
        <v>422</v>
      </c>
      <c r="D69" s="338">
        <v>3885</v>
      </c>
      <c r="E69" s="339">
        <v>55</v>
      </c>
      <c r="F69" s="340">
        <f t="shared" ref="F69:F100" si="1">E69/D69%</f>
        <v>1.4157014157014156</v>
      </c>
    </row>
    <row r="70" spans="1:6" x14ac:dyDescent="0.25">
      <c r="A70" s="520"/>
      <c r="B70" s="517"/>
      <c r="C70" s="333" t="s">
        <v>423</v>
      </c>
      <c r="D70" s="338">
        <v>3129</v>
      </c>
      <c r="E70" s="339">
        <v>61</v>
      </c>
      <c r="F70" s="340">
        <f t="shared" si="1"/>
        <v>1.9495046340683926</v>
      </c>
    </row>
    <row r="71" spans="1:6" x14ac:dyDescent="0.25">
      <c r="A71" s="520"/>
      <c r="B71" s="517"/>
      <c r="C71" s="333" t="s">
        <v>424</v>
      </c>
      <c r="D71" s="338">
        <v>4567</v>
      </c>
      <c r="E71" s="339">
        <v>25</v>
      </c>
      <c r="F71" s="340">
        <f t="shared" si="1"/>
        <v>0.54740529888329315</v>
      </c>
    </row>
    <row r="72" spans="1:6" x14ac:dyDescent="0.25">
      <c r="A72" s="520"/>
      <c r="B72" s="517" t="s">
        <v>425</v>
      </c>
      <c r="C72" s="333" t="s">
        <v>57</v>
      </c>
      <c r="D72" s="338">
        <v>7287</v>
      </c>
      <c r="E72" s="339">
        <v>1209</v>
      </c>
      <c r="F72" s="340">
        <f t="shared" si="1"/>
        <v>16.591189790037053</v>
      </c>
    </row>
    <row r="73" spans="1:6" x14ac:dyDescent="0.25">
      <c r="A73" s="520"/>
      <c r="B73" s="517"/>
      <c r="C73" s="333" t="s">
        <v>426</v>
      </c>
      <c r="D73" s="338">
        <v>1326</v>
      </c>
      <c r="E73" s="339">
        <v>176</v>
      </c>
      <c r="F73" s="340">
        <f t="shared" si="1"/>
        <v>13.273001508295627</v>
      </c>
    </row>
    <row r="74" spans="1:6" x14ac:dyDescent="0.25">
      <c r="A74" s="520"/>
      <c r="B74" s="517"/>
      <c r="C74" s="333" t="s">
        <v>427</v>
      </c>
      <c r="D74" s="338">
        <v>1381</v>
      </c>
      <c r="E74" s="339">
        <v>137</v>
      </c>
      <c r="F74" s="340">
        <f t="shared" si="1"/>
        <v>9.9203475742215783</v>
      </c>
    </row>
    <row r="75" spans="1:6" x14ac:dyDescent="0.25">
      <c r="A75" s="520"/>
      <c r="B75" s="517"/>
      <c r="C75" s="333" t="s">
        <v>428</v>
      </c>
      <c r="D75" s="338">
        <v>4580</v>
      </c>
      <c r="E75" s="339">
        <v>896</v>
      </c>
      <c r="F75" s="340">
        <f t="shared" si="1"/>
        <v>19.563318777292579</v>
      </c>
    </row>
    <row r="76" spans="1:6" x14ac:dyDescent="0.25">
      <c r="A76" s="520"/>
      <c r="B76" s="517" t="s">
        <v>429</v>
      </c>
      <c r="C76" s="333" t="s">
        <v>57</v>
      </c>
      <c r="D76" s="338">
        <v>30622</v>
      </c>
      <c r="E76" s="339">
        <v>447</v>
      </c>
      <c r="F76" s="340">
        <f t="shared" si="1"/>
        <v>1.4597348311671345</v>
      </c>
    </row>
    <row r="77" spans="1:6" x14ac:dyDescent="0.25">
      <c r="A77" s="520"/>
      <c r="B77" s="517"/>
      <c r="C77" s="333" t="s">
        <v>430</v>
      </c>
      <c r="D77" s="338">
        <v>3098</v>
      </c>
      <c r="E77" s="339">
        <v>54</v>
      </c>
      <c r="F77" s="340">
        <f t="shared" si="1"/>
        <v>1.7430600387346675</v>
      </c>
    </row>
    <row r="78" spans="1:6" x14ac:dyDescent="0.25">
      <c r="A78" s="520"/>
      <c r="B78" s="517"/>
      <c r="C78" s="333" t="s">
        <v>431</v>
      </c>
      <c r="D78" s="338">
        <v>2586</v>
      </c>
      <c r="E78" s="339">
        <v>14</v>
      </c>
      <c r="F78" s="340">
        <f t="shared" si="1"/>
        <v>0.54137664346481051</v>
      </c>
    </row>
    <row r="79" spans="1:6" x14ac:dyDescent="0.25">
      <c r="A79" s="520"/>
      <c r="B79" s="517"/>
      <c r="C79" s="333" t="s">
        <v>432</v>
      </c>
      <c r="D79" s="338">
        <v>2004</v>
      </c>
      <c r="E79" s="339">
        <v>86</v>
      </c>
      <c r="F79" s="340">
        <f t="shared" si="1"/>
        <v>4.2914171656686628</v>
      </c>
    </row>
    <row r="80" spans="1:6" x14ac:dyDescent="0.25">
      <c r="A80" s="520"/>
      <c r="B80" s="517"/>
      <c r="C80" s="333" t="s">
        <v>433</v>
      </c>
      <c r="D80" s="338">
        <v>2955</v>
      </c>
      <c r="E80" s="339">
        <v>98</v>
      </c>
      <c r="F80" s="340">
        <f t="shared" si="1"/>
        <v>3.3164128595600677</v>
      </c>
    </row>
    <row r="81" spans="1:6" x14ac:dyDescent="0.25">
      <c r="A81" s="520"/>
      <c r="B81" s="517"/>
      <c r="C81" s="333" t="s">
        <v>434</v>
      </c>
      <c r="D81" s="338">
        <v>1577</v>
      </c>
      <c r="E81" s="339">
        <v>38</v>
      </c>
      <c r="F81" s="340">
        <f t="shared" si="1"/>
        <v>2.4096385542168677</v>
      </c>
    </row>
    <row r="82" spans="1:6" x14ac:dyDescent="0.25">
      <c r="A82" s="520"/>
      <c r="B82" s="517"/>
      <c r="C82" s="333" t="s">
        <v>435</v>
      </c>
      <c r="D82" s="338">
        <v>4755</v>
      </c>
      <c r="E82" s="339">
        <v>53</v>
      </c>
      <c r="F82" s="340">
        <f t="shared" si="1"/>
        <v>1.114616193480547</v>
      </c>
    </row>
    <row r="83" spans="1:6" x14ac:dyDescent="0.25">
      <c r="A83" s="520"/>
      <c r="B83" s="517"/>
      <c r="C83" s="333" t="s">
        <v>436</v>
      </c>
      <c r="D83" s="338">
        <v>4151</v>
      </c>
      <c r="E83" s="339">
        <v>39</v>
      </c>
      <c r="F83" s="340">
        <f t="shared" si="1"/>
        <v>0.93953264273669002</v>
      </c>
    </row>
    <row r="84" spans="1:6" x14ac:dyDescent="0.25">
      <c r="A84" s="520"/>
      <c r="B84" s="517"/>
      <c r="C84" s="333" t="s">
        <v>437</v>
      </c>
      <c r="D84" s="338">
        <v>1778</v>
      </c>
      <c r="E84" s="339">
        <v>40</v>
      </c>
      <c r="F84" s="340">
        <f t="shared" si="1"/>
        <v>2.2497187851518561</v>
      </c>
    </row>
    <row r="85" spans="1:6" x14ac:dyDescent="0.25">
      <c r="A85" s="520"/>
      <c r="B85" s="517"/>
      <c r="C85" s="333" t="s">
        <v>438</v>
      </c>
      <c r="D85" s="338">
        <v>7718</v>
      </c>
      <c r="E85" s="339">
        <v>25</v>
      </c>
      <c r="F85" s="340">
        <f t="shared" si="1"/>
        <v>0.32391811350090693</v>
      </c>
    </row>
    <row r="86" spans="1:6" x14ac:dyDescent="0.25">
      <c r="A86" s="520"/>
      <c r="B86" s="517" t="s">
        <v>439</v>
      </c>
      <c r="C86" s="333" t="s">
        <v>57</v>
      </c>
      <c r="D86" s="338">
        <v>39395</v>
      </c>
      <c r="E86" s="339">
        <v>607</v>
      </c>
      <c r="F86" s="340">
        <f t="shared" si="1"/>
        <v>1.5408046706434828</v>
      </c>
    </row>
    <row r="87" spans="1:6" x14ac:dyDescent="0.25">
      <c r="A87" s="520"/>
      <c r="B87" s="517"/>
      <c r="C87" s="333" t="s">
        <v>440</v>
      </c>
      <c r="D87" s="338">
        <v>392</v>
      </c>
      <c r="E87" s="339">
        <v>83</v>
      </c>
      <c r="F87" s="340">
        <f t="shared" si="1"/>
        <v>21.173469387755102</v>
      </c>
    </row>
    <row r="88" spans="1:6" x14ac:dyDescent="0.25">
      <c r="A88" s="520"/>
      <c r="B88" s="517"/>
      <c r="C88" s="333" t="s">
        <v>441</v>
      </c>
      <c r="D88" s="338">
        <v>1978</v>
      </c>
      <c r="E88" s="339">
        <v>140</v>
      </c>
      <c r="F88" s="340">
        <f t="shared" si="1"/>
        <v>7.0778564206268957</v>
      </c>
    </row>
    <row r="89" spans="1:6" x14ac:dyDescent="0.25">
      <c r="A89" s="520"/>
      <c r="B89" s="517"/>
      <c r="C89" s="333" t="s">
        <v>442</v>
      </c>
      <c r="D89" s="338">
        <v>6076</v>
      </c>
      <c r="E89" s="339">
        <v>19</v>
      </c>
      <c r="F89" s="340">
        <f t="shared" si="1"/>
        <v>0.31270572745227126</v>
      </c>
    </row>
    <row r="90" spans="1:6" x14ac:dyDescent="0.25">
      <c r="A90" s="520"/>
      <c r="B90" s="517"/>
      <c r="C90" s="333" t="s">
        <v>443</v>
      </c>
      <c r="D90" s="338">
        <v>3635</v>
      </c>
      <c r="E90" s="339">
        <v>8</v>
      </c>
      <c r="F90" s="340">
        <f t="shared" si="1"/>
        <v>0.2200825309491059</v>
      </c>
    </row>
    <row r="91" spans="1:6" x14ac:dyDescent="0.25">
      <c r="A91" s="520"/>
      <c r="B91" s="517"/>
      <c r="C91" s="333" t="s">
        <v>444</v>
      </c>
      <c r="D91" s="338">
        <v>4698</v>
      </c>
      <c r="E91" s="339">
        <v>54</v>
      </c>
      <c r="F91" s="340">
        <f t="shared" si="1"/>
        <v>1.149425287356322</v>
      </c>
    </row>
    <row r="92" spans="1:6" x14ac:dyDescent="0.25">
      <c r="A92" s="520"/>
      <c r="B92" s="517"/>
      <c r="C92" s="333" t="s">
        <v>445</v>
      </c>
      <c r="D92" s="338">
        <v>3232</v>
      </c>
      <c r="E92" s="339">
        <v>12</v>
      </c>
      <c r="F92" s="340">
        <f t="shared" si="1"/>
        <v>0.37128712871287128</v>
      </c>
    </row>
    <row r="93" spans="1:6" x14ac:dyDescent="0.25">
      <c r="A93" s="520"/>
      <c r="B93" s="517"/>
      <c r="C93" s="333" t="s">
        <v>446</v>
      </c>
      <c r="D93" s="338">
        <v>1361</v>
      </c>
      <c r="E93" s="339">
        <v>108</v>
      </c>
      <c r="F93" s="340">
        <f t="shared" si="1"/>
        <v>7.9353416605437186</v>
      </c>
    </row>
    <row r="94" spans="1:6" x14ac:dyDescent="0.25">
      <c r="A94" s="520"/>
      <c r="B94" s="517"/>
      <c r="C94" s="333" t="s">
        <v>447</v>
      </c>
      <c r="D94" s="338">
        <v>5428</v>
      </c>
      <c r="E94" s="339">
        <v>78</v>
      </c>
      <c r="F94" s="340">
        <f t="shared" si="1"/>
        <v>1.4369933677229181</v>
      </c>
    </row>
    <row r="95" spans="1:6" x14ac:dyDescent="0.25">
      <c r="A95" s="520"/>
      <c r="B95" s="517"/>
      <c r="C95" s="333" t="s">
        <v>448</v>
      </c>
      <c r="D95" s="338">
        <v>5554</v>
      </c>
      <c r="E95" s="339">
        <v>68</v>
      </c>
      <c r="F95" s="340">
        <f t="shared" si="1"/>
        <v>1.2243428159884768</v>
      </c>
    </row>
    <row r="96" spans="1:6" x14ac:dyDescent="0.25">
      <c r="A96" s="520"/>
      <c r="B96" s="517"/>
      <c r="C96" s="333" t="s">
        <v>449</v>
      </c>
      <c r="D96" s="338">
        <v>7041</v>
      </c>
      <c r="E96" s="339">
        <v>37</v>
      </c>
      <c r="F96" s="340">
        <f t="shared" si="1"/>
        <v>0.52549353784973729</v>
      </c>
    </row>
    <row r="97" spans="1:6" x14ac:dyDescent="0.25">
      <c r="A97" s="520"/>
      <c r="B97" s="517" t="s">
        <v>450</v>
      </c>
      <c r="C97" s="333" t="s">
        <v>57</v>
      </c>
      <c r="D97" s="338">
        <v>6414</v>
      </c>
      <c r="E97" s="339">
        <v>210</v>
      </c>
      <c r="F97" s="340">
        <f t="shared" si="1"/>
        <v>3.2740879326473338</v>
      </c>
    </row>
    <row r="98" spans="1:6" x14ac:dyDescent="0.25">
      <c r="A98" s="520"/>
      <c r="B98" s="517"/>
      <c r="C98" s="333" t="s">
        <v>451</v>
      </c>
      <c r="D98" s="338">
        <v>937</v>
      </c>
      <c r="E98" s="339">
        <v>138</v>
      </c>
      <c r="F98" s="340">
        <f t="shared" si="1"/>
        <v>14.727854855923161</v>
      </c>
    </row>
    <row r="99" spans="1:6" x14ac:dyDescent="0.25">
      <c r="A99" s="520"/>
      <c r="B99" s="517"/>
      <c r="C99" s="333" t="s">
        <v>452</v>
      </c>
      <c r="D99" s="338">
        <v>3839</v>
      </c>
      <c r="E99" s="339">
        <v>0</v>
      </c>
      <c r="F99" s="340">
        <f t="shared" si="1"/>
        <v>0</v>
      </c>
    </row>
    <row r="100" spans="1:6" x14ac:dyDescent="0.25">
      <c r="A100" s="520"/>
      <c r="B100" s="517"/>
      <c r="C100" s="333" t="s">
        <v>453</v>
      </c>
      <c r="D100" s="338">
        <v>1638</v>
      </c>
      <c r="E100" s="339">
        <v>72</v>
      </c>
      <c r="F100" s="340">
        <f t="shared" si="1"/>
        <v>4.395604395604396</v>
      </c>
    </row>
  </sheetData>
  <autoFilter ref="A4:F4">
    <filterColumn colId="0" showButton="0"/>
    <filterColumn colId="1" showButton="0"/>
  </autoFilter>
  <mergeCells count="17">
    <mergeCell ref="B97:B100"/>
    <mergeCell ref="A1:F1"/>
    <mergeCell ref="A3:C3"/>
    <mergeCell ref="A4:C4"/>
    <mergeCell ref="A5:A100"/>
    <mergeCell ref="B5:C5"/>
    <mergeCell ref="B6:B26"/>
    <mergeCell ref="B27:B29"/>
    <mergeCell ref="B30:B32"/>
    <mergeCell ref="B33:B38"/>
    <mergeCell ref="B39:B40"/>
    <mergeCell ref="B41:B46"/>
    <mergeCell ref="B47:B61"/>
    <mergeCell ref="B62:B71"/>
    <mergeCell ref="B72:B75"/>
    <mergeCell ref="B76:B85"/>
    <mergeCell ref="B86:B9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sheetPr>
  <dimension ref="A1:BF101"/>
  <sheetViews>
    <sheetView topLeftCell="AF1" zoomScale="90" zoomScaleNormal="90" workbookViewId="0">
      <selection activeCell="A7" sqref="A7:L102"/>
    </sheetView>
  </sheetViews>
  <sheetFormatPr defaultColWidth="9.33203125" defaultRowHeight="15.75" x14ac:dyDescent="0.25"/>
  <cols>
    <col min="1" max="1" width="29.33203125" style="66" bestFit="1" customWidth="1"/>
    <col min="2" max="2" width="26" style="66" customWidth="1"/>
    <col min="3" max="3" width="30" style="66" customWidth="1"/>
    <col min="4" max="4" width="18" style="66" bestFit="1" customWidth="1"/>
    <col min="5" max="5" width="10.33203125" style="66" customWidth="1"/>
    <col min="6" max="6" width="11.83203125" style="66" customWidth="1"/>
    <col min="7" max="8" width="15.6640625" style="66" bestFit="1" customWidth="1"/>
    <col min="9" max="9" width="11.1640625" style="66" customWidth="1"/>
    <col min="10" max="14" width="15.6640625" style="66" bestFit="1" customWidth="1"/>
    <col min="15" max="15" width="7" style="66" customWidth="1"/>
    <col min="16" max="16" width="10.6640625" style="66" customWidth="1"/>
    <col min="17" max="17" width="14.33203125" style="66" bestFit="1" customWidth="1"/>
    <col min="18" max="18" width="8.5" style="66" customWidth="1"/>
    <col min="19" max="19" width="10.5" style="66" customWidth="1"/>
    <col min="20" max="21" width="14.33203125" style="66" bestFit="1" customWidth="1"/>
    <col min="22" max="22" width="9.1640625" style="66" customWidth="1"/>
    <col min="23" max="24" width="8.6640625" style="66" customWidth="1"/>
    <col min="25" max="28" width="14.33203125" style="66" bestFit="1" customWidth="1"/>
    <col min="29" max="29" width="10" style="66" customWidth="1"/>
    <col min="30" max="30" width="10.5" style="66" customWidth="1"/>
    <col min="31" max="31" width="9.6640625" style="66" customWidth="1"/>
    <col min="32" max="32" width="9.83203125" style="66" customWidth="1"/>
    <col min="33" max="33" width="14.33203125" style="66" bestFit="1" customWidth="1"/>
    <col min="34" max="34" width="7.5" style="66" customWidth="1"/>
    <col min="35" max="35" width="10.1640625" style="66" customWidth="1"/>
    <col min="36" max="36" width="12.6640625" style="66" bestFit="1" customWidth="1"/>
    <col min="37" max="37" width="7.83203125" style="66" customWidth="1"/>
    <col min="38" max="38" width="8.33203125" style="66" customWidth="1"/>
    <col min="39" max="39" width="8.1640625" style="66" customWidth="1"/>
    <col min="40" max="40" width="8" style="66" customWidth="1"/>
    <col min="41" max="41" width="8.1640625" style="66" customWidth="1"/>
    <col min="42" max="42" width="8.5" style="66" customWidth="1"/>
    <col min="43" max="43" width="8.1640625" style="66" customWidth="1"/>
    <col min="44" max="44" width="7.6640625" style="66" customWidth="1"/>
    <col min="45" max="45" width="12.6640625" style="66" bestFit="1" customWidth="1"/>
    <col min="46" max="46" width="7.83203125" style="66" customWidth="1"/>
    <col min="47" max="47" width="7" style="66" customWidth="1"/>
    <col min="48" max="48" width="7.5" style="66" customWidth="1"/>
    <col min="49" max="49" width="7.83203125" style="66" customWidth="1"/>
    <col min="50" max="50" width="8.1640625" style="66" customWidth="1"/>
    <col min="51" max="51" width="8.33203125" style="66" customWidth="1"/>
    <col min="52" max="52" width="8.1640625" style="66" customWidth="1"/>
    <col min="53" max="54" width="7.33203125" style="66" customWidth="1"/>
    <col min="55" max="55" width="8.1640625" style="66" customWidth="1"/>
    <col min="56" max="56" width="8.6640625" style="66" customWidth="1"/>
    <col min="57" max="57" width="8.33203125" style="66" customWidth="1"/>
    <col min="58" max="58" width="12.5" style="66" bestFit="1" customWidth="1"/>
    <col min="59" max="16384" width="9.33203125" style="66"/>
  </cols>
  <sheetData>
    <row r="1" spans="1:58" ht="9" customHeight="1" x14ac:dyDescent="0.25"/>
    <row r="2" spans="1:58" ht="18.75" customHeight="1" x14ac:dyDescent="0.25">
      <c r="A2" s="522" t="s">
        <v>169</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c r="AN2" s="522"/>
      <c r="AO2" s="522"/>
      <c r="AP2" s="522"/>
      <c r="AQ2" s="522"/>
      <c r="AR2" s="522"/>
      <c r="AS2" s="522"/>
      <c r="AT2" s="522"/>
      <c r="AU2" s="522"/>
      <c r="AV2" s="522"/>
      <c r="AW2" s="522"/>
      <c r="AX2" s="522"/>
      <c r="AY2" s="522"/>
      <c r="AZ2" s="522"/>
      <c r="BA2" s="522"/>
      <c r="BB2" s="522"/>
      <c r="BC2" s="522"/>
      <c r="BD2" s="522"/>
      <c r="BE2" s="522"/>
      <c r="BF2" s="522"/>
    </row>
    <row r="3" spans="1:58" ht="18.75" customHeight="1" x14ac:dyDescent="0.25">
      <c r="A3" s="524"/>
      <c r="B3" s="524"/>
      <c r="C3" s="524"/>
      <c r="D3" s="67"/>
      <c r="E3" s="67"/>
      <c r="F3" s="67"/>
      <c r="G3" s="67"/>
      <c r="H3" s="67"/>
      <c r="I3" s="67"/>
      <c r="J3" s="67"/>
      <c r="K3" s="67"/>
      <c r="L3" s="67"/>
      <c r="M3" s="67"/>
      <c r="N3" s="67"/>
      <c r="O3" s="67"/>
      <c r="P3" s="67"/>
      <c r="Q3" s="67"/>
      <c r="R3" s="67"/>
      <c r="S3" s="67"/>
      <c r="T3" s="67"/>
      <c r="U3" s="67"/>
      <c r="V3" s="67"/>
      <c r="BF3" s="68" t="s">
        <v>176</v>
      </c>
    </row>
    <row r="4" spans="1:58" s="71" customFormat="1" ht="31.5" x14ac:dyDescent="0.25">
      <c r="A4" s="523" t="s">
        <v>357</v>
      </c>
      <c r="B4" s="523"/>
      <c r="C4" s="523"/>
      <c r="D4" s="69" t="s">
        <v>9</v>
      </c>
      <c r="E4" s="70" t="s">
        <v>152</v>
      </c>
      <c r="F4" s="70" t="s">
        <v>60</v>
      </c>
      <c r="G4" s="70" t="s">
        <v>65</v>
      </c>
      <c r="H4" s="70" t="s">
        <v>153</v>
      </c>
      <c r="I4" s="70" t="s">
        <v>154</v>
      </c>
      <c r="J4" s="70" t="s">
        <v>66</v>
      </c>
      <c r="K4" s="70" t="s">
        <v>67</v>
      </c>
      <c r="L4" s="70" t="s">
        <v>155</v>
      </c>
      <c r="M4" s="70" t="s">
        <v>68</v>
      </c>
      <c r="N4" s="70" t="s">
        <v>69</v>
      </c>
      <c r="O4" s="70" t="s">
        <v>101</v>
      </c>
      <c r="P4" s="70" t="s">
        <v>70</v>
      </c>
      <c r="Q4" s="70" t="s">
        <v>71</v>
      </c>
      <c r="R4" s="70" t="s">
        <v>75</v>
      </c>
      <c r="S4" s="70" t="s">
        <v>72</v>
      </c>
      <c r="T4" s="70" t="s">
        <v>74</v>
      </c>
      <c r="U4" s="70" t="s">
        <v>73</v>
      </c>
      <c r="V4" s="70" t="s">
        <v>76</v>
      </c>
      <c r="W4" s="70" t="s">
        <v>77</v>
      </c>
      <c r="X4" s="70" t="s">
        <v>78</v>
      </c>
      <c r="Y4" s="70" t="s">
        <v>156</v>
      </c>
      <c r="Z4" s="70" t="s">
        <v>80</v>
      </c>
      <c r="AA4" s="70" t="s">
        <v>82</v>
      </c>
      <c r="AB4" s="70" t="s">
        <v>79</v>
      </c>
      <c r="AC4" s="70" t="s">
        <v>84</v>
      </c>
      <c r="AD4" s="70" t="s">
        <v>83</v>
      </c>
      <c r="AE4" s="70" t="s">
        <v>87</v>
      </c>
      <c r="AF4" s="70" t="s">
        <v>86</v>
      </c>
      <c r="AG4" s="70" t="s">
        <v>81</v>
      </c>
      <c r="AH4" s="70" t="s">
        <v>88</v>
      </c>
      <c r="AI4" s="70" t="s">
        <v>85</v>
      </c>
      <c r="AJ4" s="70" t="s">
        <v>89</v>
      </c>
      <c r="AK4" s="70" t="s">
        <v>95</v>
      </c>
      <c r="AL4" s="70" t="s">
        <v>90</v>
      </c>
      <c r="AM4" s="70" t="s">
        <v>91</v>
      </c>
      <c r="AN4" s="70" t="s">
        <v>92</v>
      </c>
      <c r="AO4" s="70" t="s">
        <v>93</v>
      </c>
      <c r="AP4" s="70" t="s">
        <v>94</v>
      </c>
      <c r="AQ4" s="70" t="s">
        <v>98</v>
      </c>
      <c r="AR4" s="70" t="s">
        <v>96</v>
      </c>
      <c r="AS4" s="70" t="s">
        <v>97</v>
      </c>
      <c r="AT4" s="70" t="s">
        <v>100</v>
      </c>
      <c r="AU4" s="70" t="s">
        <v>103</v>
      </c>
      <c r="AV4" s="70" t="s">
        <v>102</v>
      </c>
      <c r="AW4" s="70" t="s">
        <v>104</v>
      </c>
      <c r="AX4" s="70" t="s">
        <v>99</v>
      </c>
      <c r="AY4" s="70" t="s">
        <v>105</v>
      </c>
      <c r="AZ4" s="70" t="s">
        <v>107</v>
      </c>
      <c r="BA4" s="70" t="s">
        <v>106</v>
      </c>
      <c r="BB4" s="70" t="s">
        <v>108</v>
      </c>
      <c r="BC4" s="70" t="s">
        <v>109</v>
      </c>
      <c r="BD4" s="70" t="s">
        <v>111</v>
      </c>
      <c r="BE4" s="70" t="s">
        <v>112</v>
      </c>
      <c r="BF4" s="70" t="s">
        <v>110</v>
      </c>
    </row>
    <row r="5" spans="1:58" s="75" customFormat="1" x14ac:dyDescent="0.25">
      <c r="A5" s="525" t="s">
        <v>151</v>
      </c>
      <c r="B5" s="525"/>
      <c r="C5" s="525"/>
      <c r="D5" s="72">
        <v>3350755.9999999958</v>
      </c>
      <c r="E5" s="73">
        <v>18528.999999999993</v>
      </c>
      <c r="F5" s="73">
        <v>481888.99999999919</v>
      </c>
      <c r="G5" s="73">
        <v>412225.00000000093</v>
      </c>
      <c r="H5" s="73">
        <v>186100.00000000015</v>
      </c>
      <c r="I5" s="73">
        <v>302664</v>
      </c>
      <c r="J5" s="73">
        <v>369452.99999999936</v>
      </c>
      <c r="K5" s="73">
        <v>276055.99999999948</v>
      </c>
      <c r="L5" s="73">
        <v>262720.99999999983</v>
      </c>
      <c r="M5" s="73">
        <v>206061.00000000058</v>
      </c>
      <c r="N5" s="73">
        <v>107043.99999999994</v>
      </c>
      <c r="O5" s="73">
        <v>528.00000000000057</v>
      </c>
      <c r="P5" s="73">
        <v>82870.000000000029</v>
      </c>
      <c r="Q5" s="73">
        <v>60877</v>
      </c>
      <c r="R5" s="73">
        <v>50809.00000000008</v>
      </c>
      <c r="S5" s="73">
        <v>51844.999999999847</v>
      </c>
      <c r="T5" s="73">
        <v>44853.00000000008</v>
      </c>
      <c r="U5" s="73">
        <v>42478.000000000102</v>
      </c>
      <c r="V5" s="73">
        <v>53047.000000000095</v>
      </c>
      <c r="W5" s="73">
        <v>41062.000000000007</v>
      </c>
      <c r="X5" s="73">
        <v>30000.999999999985</v>
      </c>
      <c r="Y5" s="73">
        <v>36014.000000000051</v>
      </c>
      <c r="Z5" s="73">
        <v>24613.999999999996</v>
      </c>
      <c r="AA5" s="73">
        <v>20790.000000000065</v>
      </c>
      <c r="AB5" s="73">
        <v>21445.000000000029</v>
      </c>
      <c r="AC5" s="73">
        <v>18842.999999999964</v>
      </c>
      <c r="AD5" s="73">
        <v>18169.999999999938</v>
      </c>
      <c r="AE5" s="73">
        <v>16927.000000000004</v>
      </c>
      <c r="AF5" s="73">
        <v>15875.000000000025</v>
      </c>
      <c r="AG5" s="73">
        <v>20684.999999999967</v>
      </c>
      <c r="AH5" s="73">
        <v>9787.0000000000091</v>
      </c>
      <c r="AI5" s="73">
        <v>13012.999999999987</v>
      </c>
      <c r="AJ5" s="73">
        <v>8012.9999999999973</v>
      </c>
      <c r="AK5" s="73">
        <v>3519.0000000000073</v>
      </c>
      <c r="AL5" s="73">
        <v>6246.0000000000064</v>
      </c>
      <c r="AM5" s="73">
        <v>5403.9999999999945</v>
      </c>
      <c r="AN5" s="73">
        <v>4610.9999999999982</v>
      </c>
      <c r="AO5" s="73">
        <v>3906.9999999999882</v>
      </c>
      <c r="AP5" s="73">
        <v>3480.9999999999909</v>
      </c>
      <c r="AQ5" s="73">
        <v>2329.0000000000064</v>
      </c>
      <c r="AR5" s="73">
        <v>2748.999999999985</v>
      </c>
      <c r="AS5" s="73">
        <v>2753.9999999999991</v>
      </c>
      <c r="AT5" s="73">
        <v>1397.0000000000048</v>
      </c>
      <c r="AU5" s="73">
        <v>917.99999999999829</v>
      </c>
      <c r="AV5" s="73">
        <v>1943.0000000000005</v>
      </c>
      <c r="AW5" s="73">
        <v>872.00000000000045</v>
      </c>
      <c r="AX5" s="73">
        <v>2134.0000000000059</v>
      </c>
      <c r="AY5" s="73">
        <v>908.00000000000068</v>
      </c>
      <c r="AZ5" s="73">
        <v>635.00000000000352</v>
      </c>
      <c r="BA5" s="73">
        <v>771.00000000000296</v>
      </c>
      <c r="BB5" s="73">
        <v>223.99999999999969</v>
      </c>
      <c r="BC5" s="73">
        <v>265.00000000000045</v>
      </c>
      <c r="BD5" s="73">
        <v>164.99999999999989</v>
      </c>
      <c r="BE5" s="73">
        <v>103.99999999999993</v>
      </c>
      <c r="BF5" s="74">
        <v>131.99999999999997</v>
      </c>
    </row>
    <row r="6" spans="1:58" x14ac:dyDescent="0.25">
      <c r="A6" s="507" t="s">
        <v>358</v>
      </c>
      <c r="B6" s="526" t="s">
        <v>454</v>
      </c>
      <c r="C6" s="527"/>
      <c r="D6" s="341">
        <v>50369</v>
      </c>
      <c r="E6" s="342">
        <v>0</v>
      </c>
      <c r="F6" s="342">
        <v>15</v>
      </c>
      <c r="G6" s="342">
        <v>5</v>
      </c>
      <c r="H6" s="342">
        <v>0</v>
      </c>
      <c r="I6" s="342">
        <v>3</v>
      </c>
      <c r="J6" s="342">
        <v>26</v>
      </c>
      <c r="K6" s="342">
        <v>1</v>
      </c>
      <c r="L6" s="342">
        <v>1</v>
      </c>
      <c r="M6" s="342">
        <v>0</v>
      </c>
      <c r="N6" s="342">
        <v>2</v>
      </c>
      <c r="O6" s="342">
        <v>0</v>
      </c>
      <c r="P6" s="342">
        <v>1</v>
      </c>
      <c r="Q6" s="342">
        <v>1</v>
      </c>
      <c r="R6" s="342">
        <v>5164</v>
      </c>
      <c r="S6" s="342">
        <v>0</v>
      </c>
      <c r="T6" s="342">
        <v>1</v>
      </c>
      <c r="U6" s="342">
        <v>0</v>
      </c>
      <c r="V6" s="342">
        <v>0</v>
      </c>
      <c r="W6" s="342">
        <v>37038</v>
      </c>
      <c r="X6" s="342">
        <v>0</v>
      </c>
      <c r="Y6" s="342">
        <v>0</v>
      </c>
      <c r="Z6" s="342">
        <v>0</v>
      </c>
      <c r="AA6" s="342">
        <v>0</v>
      </c>
      <c r="AB6" s="342">
        <v>1</v>
      </c>
      <c r="AC6" s="342">
        <v>0</v>
      </c>
      <c r="AD6" s="342">
        <v>1</v>
      </c>
      <c r="AE6" s="342">
        <v>0</v>
      </c>
      <c r="AF6" s="342">
        <v>0</v>
      </c>
      <c r="AG6" s="342">
        <v>0</v>
      </c>
      <c r="AH6" s="342">
        <v>8109</v>
      </c>
      <c r="AI6" s="342">
        <v>0</v>
      </c>
      <c r="AJ6" s="342">
        <v>0</v>
      </c>
      <c r="AK6" s="342">
        <v>0</v>
      </c>
      <c r="AL6" s="342">
        <v>0</v>
      </c>
      <c r="AM6" s="342">
        <v>0</v>
      </c>
      <c r="AN6" s="342">
        <v>0</v>
      </c>
      <c r="AO6" s="342">
        <v>0</v>
      </c>
      <c r="AP6" s="342">
        <v>0</v>
      </c>
      <c r="AQ6" s="342">
        <v>0</v>
      </c>
      <c r="AR6" s="342">
        <v>0</v>
      </c>
      <c r="AS6" s="342">
        <v>0</v>
      </c>
      <c r="AT6" s="342">
        <v>0</v>
      </c>
      <c r="AU6" s="342">
        <v>0</v>
      </c>
      <c r="AV6" s="342">
        <v>0</v>
      </c>
      <c r="AW6" s="342">
        <v>0</v>
      </c>
      <c r="AX6" s="342">
        <v>0</v>
      </c>
      <c r="AY6" s="342">
        <v>0</v>
      </c>
      <c r="AZ6" s="342">
        <v>0</v>
      </c>
      <c r="BA6" s="342">
        <v>0</v>
      </c>
      <c r="BB6" s="342">
        <v>0</v>
      </c>
      <c r="BC6" s="342">
        <v>0</v>
      </c>
      <c r="BD6" s="342">
        <v>0</v>
      </c>
      <c r="BE6" s="342">
        <v>0</v>
      </c>
      <c r="BF6" s="343">
        <v>0</v>
      </c>
    </row>
    <row r="7" spans="1:58" x14ac:dyDescent="0.25">
      <c r="A7" s="508"/>
      <c r="B7" s="510" t="s">
        <v>359</v>
      </c>
      <c r="C7" s="319" t="s">
        <v>454</v>
      </c>
      <c r="D7" s="344">
        <v>13344</v>
      </c>
      <c r="E7" s="345">
        <v>0</v>
      </c>
      <c r="F7" s="345">
        <v>0</v>
      </c>
      <c r="G7" s="345">
        <v>0</v>
      </c>
      <c r="H7" s="345">
        <v>0</v>
      </c>
      <c r="I7" s="345">
        <v>0</v>
      </c>
      <c r="J7" s="345">
        <v>0</v>
      </c>
      <c r="K7" s="345">
        <v>0</v>
      </c>
      <c r="L7" s="345">
        <v>0</v>
      </c>
      <c r="M7" s="345">
        <v>0</v>
      </c>
      <c r="N7" s="345">
        <v>0</v>
      </c>
      <c r="O7" s="345">
        <v>0</v>
      </c>
      <c r="P7" s="345">
        <v>0</v>
      </c>
      <c r="Q7" s="345">
        <v>0</v>
      </c>
      <c r="R7" s="345">
        <v>0</v>
      </c>
      <c r="S7" s="345">
        <v>0</v>
      </c>
      <c r="T7" s="345">
        <v>0</v>
      </c>
      <c r="U7" s="345">
        <v>0</v>
      </c>
      <c r="V7" s="345">
        <v>0</v>
      </c>
      <c r="W7" s="345">
        <v>13344</v>
      </c>
      <c r="X7" s="345">
        <v>0</v>
      </c>
      <c r="Y7" s="345">
        <v>0</v>
      </c>
      <c r="Z7" s="345">
        <v>0</v>
      </c>
      <c r="AA7" s="345">
        <v>0</v>
      </c>
      <c r="AB7" s="345">
        <v>0</v>
      </c>
      <c r="AC7" s="345">
        <v>0</v>
      </c>
      <c r="AD7" s="345">
        <v>0</v>
      </c>
      <c r="AE7" s="345">
        <v>0</v>
      </c>
      <c r="AF7" s="345">
        <v>0</v>
      </c>
      <c r="AG7" s="345">
        <v>0</v>
      </c>
      <c r="AH7" s="345">
        <v>0</v>
      </c>
      <c r="AI7" s="345">
        <v>0</v>
      </c>
      <c r="AJ7" s="345">
        <v>0</v>
      </c>
      <c r="AK7" s="345">
        <v>0</v>
      </c>
      <c r="AL7" s="345">
        <v>0</v>
      </c>
      <c r="AM7" s="345">
        <v>0</v>
      </c>
      <c r="AN7" s="345">
        <v>0</v>
      </c>
      <c r="AO7" s="345">
        <v>0</v>
      </c>
      <c r="AP7" s="345">
        <v>0</v>
      </c>
      <c r="AQ7" s="345">
        <v>0</v>
      </c>
      <c r="AR7" s="345">
        <v>0</v>
      </c>
      <c r="AS7" s="345">
        <v>0</v>
      </c>
      <c r="AT7" s="345">
        <v>0</v>
      </c>
      <c r="AU7" s="345">
        <v>0</v>
      </c>
      <c r="AV7" s="345">
        <v>0</v>
      </c>
      <c r="AW7" s="345">
        <v>0</v>
      </c>
      <c r="AX7" s="345">
        <v>0</v>
      </c>
      <c r="AY7" s="345">
        <v>0</v>
      </c>
      <c r="AZ7" s="345">
        <v>0</v>
      </c>
      <c r="BA7" s="345">
        <v>0</v>
      </c>
      <c r="BB7" s="345">
        <v>0</v>
      </c>
      <c r="BC7" s="345">
        <v>0</v>
      </c>
      <c r="BD7" s="345">
        <v>0</v>
      </c>
      <c r="BE7" s="345">
        <v>0</v>
      </c>
      <c r="BF7" s="346">
        <v>0</v>
      </c>
    </row>
    <row r="8" spans="1:58" x14ac:dyDescent="0.25">
      <c r="A8" s="508"/>
      <c r="B8" s="510"/>
      <c r="C8" s="319" t="s">
        <v>360</v>
      </c>
      <c r="D8" s="344">
        <v>713</v>
      </c>
      <c r="E8" s="345">
        <v>0</v>
      </c>
      <c r="F8" s="345">
        <v>0</v>
      </c>
      <c r="G8" s="345">
        <v>0</v>
      </c>
      <c r="H8" s="345">
        <v>0</v>
      </c>
      <c r="I8" s="345">
        <v>0</v>
      </c>
      <c r="J8" s="345">
        <v>0</v>
      </c>
      <c r="K8" s="345">
        <v>0</v>
      </c>
      <c r="L8" s="345">
        <v>0</v>
      </c>
      <c r="M8" s="345">
        <v>0</v>
      </c>
      <c r="N8" s="345">
        <v>0</v>
      </c>
      <c r="O8" s="345">
        <v>0</v>
      </c>
      <c r="P8" s="345">
        <v>0</v>
      </c>
      <c r="Q8" s="345">
        <v>0</v>
      </c>
      <c r="R8" s="345">
        <v>0</v>
      </c>
      <c r="S8" s="345">
        <v>0</v>
      </c>
      <c r="T8" s="345">
        <v>0</v>
      </c>
      <c r="U8" s="345">
        <v>0</v>
      </c>
      <c r="V8" s="345">
        <v>0</v>
      </c>
      <c r="W8" s="345">
        <v>713</v>
      </c>
      <c r="X8" s="345">
        <v>0</v>
      </c>
      <c r="Y8" s="345">
        <v>0</v>
      </c>
      <c r="Z8" s="345">
        <v>0</v>
      </c>
      <c r="AA8" s="345">
        <v>0</v>
      </c>
      <c r="AB8" s="345">
        <v>0</v>
      </c>
      <c r="AC8" s="345">
        <v>0</v>
      </c>
      <c r="AD8" s="345">
        <v>0</v>
      </c>
      <c r="AE8" s="345">
        <v>0</v>
      </c>
      <c r="AF8" s="345">
        <v>0</v>
      </c>
      <c r="AG8" s="345">
        <v>0</v>
      </c>
      <c r="AH8" s="345">
        <v>0</v>
      </c>
      <c r="AI8" s="345">
        <v>0</v>
      </c>
      <c r="AJ8" s="345">
        <v>0</v>
      </c>
      <c r="AK8" s="345">
        <v>0</v>
      </c>
      <c r="AL8" s="345">
        <v>0</v>
      </c>
      <c r="AM8" s="345">
        <v>0</v>
      </c>
      <c r="AN8" s="345">
        <v>0</v>
      </c>
      <c r="AO8" s="345">
        <v>0</v>
      </c>
      <c r="AP8" s="345">
        <v>0</v>
      </c>
      <c r="AQ8" s="345">
        <v>0</v>
      </c>
      <c r="AR8" s="345">
        <v>0</v>
      </c>
      <c r="AS8" s="345">
        <v>0</v>
      </c>
      <c r="AT8" s="345">
        <v>0</v>
      </c>
      <c r="AU8" s="345">
        <v>0</v>
      </c>
      <c r="AV8" s="345">
        <v>0</v>
      </c>
      <c r="AW8" s="345">
        <v>0</v>
      </c>
      <c r="AX8" s="345">
        <v>0</v>
      </c>
      <c r="AY8" s="345">
        <v>0</v>
      </c>
      <c r="AZ8" s="345">
        <v>0</v>
      </c>
      <c r="BA8" s="345">
        <v>0</v>
      </c>
      <c r="BB8" s="345">
        <v>0</v>
      </c>
      <c r="BC8" s="345">
        <v>0</v>
      </c>
      <c r="BD8" s="345">
        <v>0</v>
      </c>
      <c r="BE8" s="345">
        <v>0</v>
      </c>
      <c r="BF8" s="346">
        <v>0</v>
      </c>
    </row>
    <row r="9" spans="1:58" x14ac:dyDescent="0.25">
      <c r="A9" s="508"/>
      <c r="B9" s="510"/>
      <c r="C9" s="319" t="s">
        <v>361</v>
      </c>
      <c r="D9" s="344">
        <v>393</v>
      </c>
      <c r="E9" s="345">
        <v>0</v>
      </c>
      <c r="F9" s="345">
        <v>0</v>
      </c>
      <c r="G9" s="345">
        <v>0</v>
      </c>
      <c r="H9" s="345">
        <v>0</v>
      </c>
      <c r="I9" s="345">
        <v>0</v>
      </c>
      <c r="J9" s="345">
        <v>0</v>
      </c>
      <c r="K9" s="345">
        <v>0</v>
      </c>
      <c r="L9" s="345">
        <v>0</v>
      </c>
      <c r="M9" s="345">
        <v>0</v>
      </c>
      <c r="N9" s="345">
        <v>0</v>
      </c>
      <c r="O9" s="345">
        <v>0</v>
      </c>
      <c r="P9" s="345">
        <v>0</v>
      </c>
      <c r="Q9" s="345">
        <v>0</v>
      </c>
      <c r="R9" s="345">
        <v>0</v>
      </c>
      <c r="S9" s="345">
        <v>0</v>
      </c>
      <c r="T9" s="345">
        <v>0</v>
      </c>
      <c r="U9" s="345">
        <v>0</v>
      </c>
      <c r="V9" s="345">
        <v>0</v>
      </c>
      <c r="W9" s="345">
        <v>393</v>
      </c>
      <c r="X9" s="345">
        <v>0</v>
      </c>
      <c r="Y9" s="345">
        <v>0</v>
      </c>
      <c r="Z9" s="345">
        <v>0</v>
      </c>
      <c r="AA9" s="345">
        <v>0</v>
      </c>
      <c r="AB9" s="345">
        <v>0</v>
      </c>
      <c r="AC9" s="345">
        <v>0</v>
      </c>
      <c r="AD9" s="345">
        <v>0</v>
      </c>
      <c r="AE9" s="345">
        <v>0</v>
      </c>
      <c r="AF9" s="345">
        <v>0</v>
      </c>
      <c r="AG9" s="345">
        <v>0</v>
      </c>
      <c r="AH9" s="345">
        <v>0</v>
      </c>
      <c r="AI9" s="345">
        <v>0</v>
      </c>
      <c r="AJ9" s="345">
        <v>0</v>
      </c>
      <c r="AK9" s="345">
        <v>0</v>
      </c>
      <c r="AL9" s="345">
        <v>0</v>
      </c>
      <c r="AM9" s="345">
        <v>0</v>
      </c>
      <c r="AN9" s="345">
        <v>0</v>
      </c>
      <c r="AO9" s="345">
        <v>0</v>
      </c>
      <c r="AP9" s="345">
        <v>0</v>
      </c>
      <c r="AQ9" s="345">
        <v>0</v>
      </c>
      <c r="AR9" s="345">
        <v>0</v>
      </c>
      <c r="AS9" s="345">
        <v>0</v>
      </c>
      <c r="AT9" s="345">
        <v>0</v>
      </c>
      <c r="AU9" s="345">
        <v>0</v>
      </c>
      <c r="AV9" s="345">
        <v>0</v>
      </c>
      <c r="AW9" s="345">
        <v>0</v>
      </c>
      <c r="AX9" s="345">
        <v>0</v>
      </c>
      <c r="AY9" s="345">
        <v>0</v>
      </c>
      <c r="AZ9" s="345">
        <v>0</v>
      </c>
      <c r="BA9" s="345">
        <v>0</v>
      </c>
      <c r="BB9" s="345">
        <v>0</v>
      </c>
      <c r="BC9" s="345">
        <v>0</v>
      </c>
      <c r="BD9" s="345">
        <v>0</v>
      </c>
      <c r="BE9" s="345">
        <v>0</v>
      </c>
      <c r="BF9" s="346">
        <v>0</v>
      </c>
    </row>
    <row r="10" spans="1:58" x14ac:dyDescent="0.25">
      <c r="A10" s="508"/>
      <c r="B10" s="510"/>
      <c r="C10" s="319" t="s">
        <v>362</v>
      </c>
      <c r="D10" s="344">
        <v>480</v>
      </c>
      <c r="E10" s="345">
        <v>0</v>
      </c>
      <c r="F10" s="345">
        <v>0</v>
      </c>
      <c r="G10" s="345">
        <v>0</v>
      </c>
      <c r="H10" s="345">
        <v>0</v>
      </c>
      <c r="I10" s="345">
        <v>0</v>
      </c>
      <c r="J10" s="345">
        <v>0</v>
      </c>
      <c r="K10" s="345">
        <v>0</v>
      </c>
      <c r="L10" s="345">
        <v>0</v>
      </c>
      <c r="M10" s="345">
        <v>0</v>
      </c>
      <c r="N10" s="345">
        <v>0</v>
      </c>
      <c r="O10" s="345">
        <v>0</v>
      </c>
      <c r="P10" s="345">
        <v>0</v>
      </c>
      <c r="Q10" s="345">
        <v>0</v>
      </c>
      <c r="R10" s="345">
        <v>0</v>
      </c>
      <c r="S10" s="345">
        <v>0</v>
      </c>
      <c r="T10" s="345">
        <v>0</v>
      </c>
      <c r="U10" s="345">
        <v>0</v>
      </c>
      <c r="V10" s="345">
        <v>0</v>
      </c>
      <c r="W10" s="345">
        <v>480</v>
      </c>
      <c r="X10" s="345">
        <v>0</v>
      </c>
      <c r="Y10" s="345">
        <v>0</v>
      </c>
      <c r="Z10" s="345">
        <v>0</v>
      </c>
      <c r="AA10" s="345">
        <v>0</v>
      </c>
      <c r="AB10" s="345">
        <v>0</v>
      </c>
      <c r="AC10" s="345">
        <v>0</v>
      </c>
      <c r="AD10" s="345">
        <v>0</v>
      </c>
      <c r="AE10" s="345">
        <v>0</v>
      </c>
      <c r="AF10" s="345">
        <v>0</v>
      </c>
      <c r="AG10" s="345">
        <v>0</v>
      </c>
      <c r="AH10" s="345">
        <v>0</v>
      </c>
      <c r="AI10" s="345">
        <v>0</v>
      </c>
      <c r="AJ10" s="345">
        <v>0</v>
      </c>
      <c r="AK10" s="345">
        <v>0</v>
      </c>
      <c r="AL10" s="345">
        <v>0</v>
      </c>
      <c r="AM10" s="345">
        <v>0</v>
      </c>
      <c r="AN10" s="345">
        <v>0</v>
      </c>
      <c r="AO10" s="345">
        <v>0</v>
      </c>
      <c r="AP10" s="345">
        <v>0</v>
      </c>
      <c r="AQ10" s="345">
        <v>0</v>
      </c>
      <c r="AR10" s="345">
        <v>0</v>
      </c>
      <c r="AS10" s="345">
        <v>0</v>
      </c>
      <c r="AT10" s="345">
        <v>0</v>
      </c>
      <c r="AU10" s="345">
        <v>0</v>
      </c>
      <c r="AV10" s="345">
        <v>0</v>
      </c>
      <c r="AW10" s="345">
        <v>0</v>
      </c>
      <c r="AX10" s="345">
        <v>0</v>
      </c>
      <c r="AY10" s="345">
        <v>0</v>
      </c>
      <c r="AZ10" s="345">
        <v>0</v>
      </c>
      <c r="BA10" s="345">
        <v>0</v>
      </c>
      <c r="BB10" s="345">
        <v>0</v>
      </c>
      <c r="BC10" s="345">
        <v>0</v>
      </c>
      <c r="BD10" s="345">
        <v>0</v>
      </c>
      <c r="BE10" s="345">
        <v>0</v>
      </c>
      <c r="BF10" s="346">
        <v>0</v>
      </c>
    </row>
    <row r="11" spans="1:58" x14ac:dyDescent="0.25">
      <c r="A11" s="508"/>
      <c r="B11" s="510"/>
      <c r="C11" s="319" t="s">
        <v>363</v>
      </c>
      <c r="D11" s="344">
        <v>558</v>
      </c>
      <c r="E11" s="345">
        <v>0</v>
      </c>
      <c r="F11" s="345">
        <v>0</v>
      </c>
      <c r="G11" s="345">
        <v>0</v>
      </c>
      <c r="H11" s="345">
        <v>0</v>
      </c>
      <c r="I11" s="345">
        <v>0</v>
      </c>
      <c r="J11" s="345">
        <v>0</v>
      </c>
      <c r="K11" s="345">
        <v>0</v>
      </c>
      <c r="L11" s="345">
        <v>0</v>
      </c>
      <c r="M11" s="345">
        <v>0</v>
      </c>
      <c r="N11" s="345">
        <v>0</v>
      </c>
      <c r="O11" s="345">
        <v>0</v>
      </c>
      <c r="P11" s="345">
        <v>0</v>
      </c>
      <c r="Q11" s="345">
        <v>0</v>
      </c>
      <c r="R11" s="345">
        <v>0</v>
      </c>
      <c r="S11" s="345">
        <v>0</v>
      </c>
      <c r="T11" s="345">
        <v>0</v>
      </c>
      <c r="U11" s="345">
        <v>0</v>
      </c>
      <c r="V11" s="345">
        <v>0</v>
      </c>
      <c r="W11" s="345">
        <v>558</v>
      </c>
      <c r="X11" s="345">
        <v>0</v>
      </c>
      <c r="Y11" s="345">
        <v>0</v>
      </c>
      <c r="Z11" s="345">
        <v>0</v>
      </c>
      <c r="AA11" s="345">
        <v>0</v>
      </c>
      <c r="AB11" s="345">
        <v>0</v>
      </c>
      <c r="AC11" s="345">
        <v>0</v>
      </c>
      <c r="AD11" s="345">
        <v>0</v>
      </c>
      <c r="AE11" s="345">
        <v>0</v>
      </c>
      <c r="AF11" s="345">
        <v>0</v>
      </c>
      <c r="AG11" s="345">
        <v>0</v>
      </c>
      <c r="AH11" s="345">
        <v>0</v>
      </c>
      <c r="AI11" s="345">
        <v>0</v>
      </c>
      <c r="AJ11" s="345">
        <v>0</v>
      </c>
      <c r="AK11" s="345">
        <v>0</v>
      </c>
      <c r="AL11" s="345">
        <v>0</v>
      </c>
      <c r="AM11" s="345">
        <v>0</v>
      </c>
      <c r="AN11" s="345">
        <v>0</v>
      </c>
      <c r="AO11" s="345">
        <v>0</v>
      </c>
      <c r="AP11" s="345">
        <v>0</v>
      </c>
      <c r="AQ11" s="345">
        <v>0</v>
      </c>
      <c r="AR11" s="345">
        <v>0</v>
      </c>
      <c r="AS11" s="345">
        <v>0</v>
      </c>
      <c r="AT11" s="345">
        <v>0</v>
      </c>
      <c r="AU11" s="345">
        <v>0</v>
      </c>
      <c r="AV11" s="345">
        <v>0</v>
      </c>
      <c r="AW11" s="345">
        <v>0</v>
      </c>
      <c r="AX11" s="345">
        <v>0</v>
      </c>
      <c r="AY11" s="345">
        <v>0</v>
      </c>
      <c r="AZ11" s="345">
        <v>0</v>
      </c>
      <c r="BA11" s="345">
        <v>0</v>
      </c>
      <c r="BB11" s="345">
        <v>0</v>
      </c>
      <c r="BC11" s="345">
        <v>0</v>
      </c>
      <c r="BD11" s="345">
        <v>0</v>
      </c>
      <c r="BE11" s="345">
        <v>0</v>
      </c>
      <c r="BF11" s="346">
        <v>0</v>
      </c>
    </row>
    <row r="12" spans="1:58" x14ac:dyDescent="0.25">
      <c r="A12" s="508"/>
      <c r="B12" s="510"/>
      <c r="C12" s="319" t="s">
        <v>364</v>
      </c>
      <c r="D12" s="344">
        <v>436</v>
      </c>
      <c r="E12" s="345">
        <v>0</v>
      </c>
      <c r="F12" s="345">
        <v>0</v>
      </c>
      <c r="G12" s="345">
        <v>0</v>
      </c>
      <c r="H12" s="345">
        <v>0</v>
      </c>
      <c r="I12" s="345">
        <v>0</v>
      </c>
      <c r="J12" s="345">
        <v>0</v>
      </c>
      <c r="K12" s="345">
        <v>0</v>
      </c>
      <c r="L12" s="345">
        <v>0</v>
      </c>
      <c r="M12" s="345">
        <v>0</v>
      </c>
      <c r="N12" s="345">
        <v>0</v>
      </c>
      <c r="O12" s="345">
        <v>0</v>
      </c>
      <c r="P12" s="345">
        <v>0</v>
      </c>
      <c r="Q12" s="345">
        <v>0</v>
      </c>
      <c r="R12" s="345">
        <v>0</v>
      </c>
      <c r="S12" s="345">
        <v>0</v>
      </c>
      <c r="T12" s="345">
        <v>0</v>
      </c>
      <c r="U12" s="345">
        <v>0</v>
      </c>
      <c r="V12" s="345">
        <v>0</v>
      </c>
      <c r="W12" s="345">
        <v>436</v>
      </c>
      <c r="X12" s="345">
        <v>0</v>
      </c>
      <c r="Y12" s="345">
        <v>0</v>
      </c>
      <c r="Z12" s="345">
        <v>0</v>
      </c>
      <c r="AA12" s="345">
        <v>0</v>
      </c>
      <c r="AB12" s="345">
        <v>0</v>
      </c>
      <c r="AC12" s="345">
        <v>0</v>
      </c>
      <c r="AD12" s="345">
        <v>0</v>
      </c>
      <c r="AE12" s="345">
        <v>0</v>
      </c>
      <c r="AF12" s="345">
        <v>0</v>
      </c>
      <c r="AG12" s="345">
        <v>0</v>
      </c>
      <c r="AH12" s="345">
        <v>0</v>
      </c>
      <c r="AI12" s="345">
        <v>0</v>
      </c>
      <c r="AJ12" s="345">
        <v>0</v>
      </c>
      <c r="AK12" s="345">
        <v>0</v>
      </c>
      <c r="AL12" s="345">
        <v>0</v>
      </c>
      <c r="AM12" s="345">
        <v>0</v>
      </c>
      <c r="AN12" s="345">
        <v>0</v>
      </c>
      <c r="AO12" s="345">
        <v>0</v>
      </c>
      <c r="AP12" s="345">
        <v>0</v>
      </c>
      <c r="AQ12" s="345">
        <v>0</v>
      </c>
      <c r="AR12" s="345">
        <v>0</v>
      </c>
      <c r="AS12" s="345">
        <v>0</v>
      </c>
      <c r="AT12" s="345">
        <v>0</v>
      </c>
      <c r="AU12" s="345">
        <v>0</v>
      </c>
      <c r="AV12" s="345">
        <v>0</v>
      </c>
      <c r="AW12" s="345">
        <v>0</v>
      </c>
      <c r="AX12" s="345">
        <v>0</v>
      </c>
      <c r="AY12" s="345">
        <v>0</v>
      </c>
      <c r="AZ12" s="345">
        <v>0</v>
      </c>
      <c r="BA12" s="345">
        <v>0</v>
      </c>
      <c r="BB12" s="345">
        <v>0</v>
      </c>
      <c r="BC12" s="345">
        <v>0</v>
      </c>
      <c r="BD12" s="345">
        <v>0</v>
      </c>
      <c r="BE12" s="345">
        <v>0</v>
      </c>
      <c r="BF12" s="346">
        <v>0</v>
      </c>
    </row>
    <row r="13" spans="1:58" x14ac:dyDescent="0.25">
      <c r="A13" s="508"/>
      <c r="B13" s="510"/>
      <c r="C13" s="319" t="s">
        <v>365</v>
      </c>
      <c r="D13" s="344">
        <v>1104</v>
      </c>
      <c r="E13" s="345">
        <v>0</v>
      </c>
      <c r="F13" s="345">
        <v>0</v>
      </c>
      <c r="G13" s="345">
        <v>0</v>
      </c>
      <c r="H13" s="345">
        <v>0</v>
      </c>
      <c r="I13" s="345">
        <v>0</v>
      </c>
      <c r="J13" s="345">
        <v>0</v>
      </c>
      <c r="K13" s="345">
        <v>0</v>
      </c>
      <c r="L13" s="345">
        <v>0</v>
      </c>
      <c r="M13" s="345">
        <v>0</v>
      </c>
      <c r="N13" s="345">
        <v>0</v>
      </c>
      <c r="O13" s="345">
        <v>0</v>
      </c>
      <c r="P13" s="345">
        <v>0</v>
      </c>
      <c r="Q13" s="345">
        <v>0</v>
      </c>
      <c r="R13" s="345">
        <v>0</v>
      </c>
      <c r="S13" s="345">
        <v>0</v>
      </c>
      <c r="T13" s="345">
        <v>0</v>
      </c>
      <c r="U13" s="345">
        <v>0</v>
      </c>
      <c r="V13" s="345">
        <v>0</v>
      </c>
      <c r="W13" s="345">
        <v>1104</v>
      </c>
      <c r="X13" s="345">
        <v>0</v>
      </c>
      <c r="Y13" s="345">
        <v>0</v>
      </c>
      <c r="Z13" s="345">
        <v>0</v>
      </c>
      <c r="AA13" s="345">
        <v>0</v>
      </c>
      <c r="AB13" s="345">
        <v>0</v>
      </c>
      <c r="AC13" s="345">
        <v>0</v>
      </c>
      <c r="AD13" s="345">
        <v>0</v>
      </c>
      <c r="AE13" s="345">
        <v>0</v>
      </c>
      <c r="AF13" s="345">
        <v>0</v>
      </c>
      <c r="AG13" s="345">
        <v>0</v>
      </c>
      <c r="AH13" s="345">
        <v>0</v>
      </c>
      <c r="AI13" s="345">
        <v>0</v>
      </c>
      <c r="AJ13" s="345">
        <v>0</v>
      </c>
      <c r="AK13" s="345">
        <v>0</v>
      </c>
      <c r="AL13" s="345">
        <v>0</v>
      </c>
      <c r="AM13" s="345">
        <v>0</v>
      </c>
      <c r="AN13" s="345">
        <v>0</v>
      </c>
      <c r="AO13" s="345">
        <v>0</v>
      </c>
      <c r="AP13" s="345">
        <v>0</v>
      </c>
      <c r="AQ13" s="345">
        <v>0</v>
      </c>
      <c r="AR13" s="345">
        <v>0</v>
      </c>
      <c r="AS13" s="345">
        <v>0</v>
      </c>
      <c r="AT13" s="345">
        <v>0</v>
      </c>
      <c r="AU13" s="345">
        <v>0</v>
      </c>
      <c r="AV13" s="345">
        <v>0</v>
      </c>
      <c r="AW13" s="345">
        <v>0</v>
      </c>
      <c r="AX13" s="345">
        <v>0</v>
      </c>
      <c r="AY13" s="345">
        <v>0</v>
      </c>
      <c r="AZ13" s="345">
        <v>0</v>
      </c>
      <c r="BA13" s="345">
        <v>0</v>
      </c>
      <c r="BB13" s="345">
        <v>0</v>
      </c>
      <c r="BC13" s="345">
        <v>0</v>
      </c>
      <c r="BD13" s="345">
        <v>0</v>
      </c>
      <c r="BE13" s="345">
        <v>0</v>
      </c>
      <c r="BF13" s="346">
        <v>0</v>
      </c>
    </row>
    <row r="14" spans="1:58" x14ac:dyDescent="0.25">
      <c r="A14" s="508"/>
      <c r="B14" s="510"/>
      <c r="C14" s="319" t="s">
        <v>366</v>
      </c>
      <c r="D14" s="344">
        <v>2</v>
      </c>
      <c r="E14" s="345">
        <v>0</v>
      </c>
      <c r="F14" s="345">
        <v>0</v>
      </c>
      <c r="G14" s="345">
        <v>0</v>
      </c>
      <c r="H14" s="345">
        <v>0</v>
      </c>
      <c r="I14" s="345">
        <v>0</v>
      </c>
      <c r="J14" s="345">
        <v>0</v>
      </c>
      <c r="K14" s="345">
        <v>0</v>
      </c>
      <c r="L14" s="345">
        <v>0</v>
      </c>
      <c r="M14" s="345">
        <v>0</v>
      </c>
      <c r="N14" s="345">
        <v>0</v>
      </c>
      <c r="O14" s="345">
        <v>0</v>
      </c>
      <c r="P14" s="345">
        <v>0</v>
      </c>
      <c r="Q14" s="345">
        <v>0</v>
      </c>
      <c r="R14" s="345">
        <v>0</v>
      </c>
      <c r="S14" s="345">
        <v>0</v>
      </c>
      <c r="T14" s="345">
        <v>0</v>
      </c>
      <c r="U14" s="345">
        <v>0</v>
      </c>
      <c r="V14" s="345">
        <v>0</v>
      </c>
      <c r="W14" s="345">
        <v>2</v>
      </c>
      <c r="X14" s="345">
        <v>0</v>
      </c>
      <c r="Y14" s="345">
        <v>0</v>
      </c>
      <c r="Z14" s="345">
        <v>0</v>
      </c>
      <c r="AA14" s="345">
        <v>0</v>
      </c>
      <c r="AB14" s="345">
        <v>0</v>
      </c>
      <c r="AC14" s="345">
        <v>0</v>
      </c>
      <c r="AD14" s="345">
        <v>0</v>
      </c>
      <c r="AE14" s="345">
        <v>0</v>
      </c>
      <c r="AF14" s="345">
        <v>0</v>
      </c>
      <c r="AG14" s="345">
        <v>0</v>
      </c>
      <c r="AH14" s="345">
        <v>0</v>
      </c>
      <c r="AI14" s="345">
        <v>0</v>
      </c>
      <c r="AJ14" s="345">
        <v>0</v>
      </c>
      <c r="AK14" s="345">
        <v>0</v>
      </c>
      <c r="AL14" s="345">
        <v>0</v>
      </c>
      <c r="AM14" s="345">
        <v>0</v>
      </c>
      <c r="AN14" s="345">
        <v>0</v>
      </c>
      <c r="AO14" s="345">
        <v>0</v>
      </c>
      <c r="AP14" s="345">
        <v>0</v>
      </c>
      <c r="AQ14" s="345">
        <v>0</v>
      </c>
      <c r="AR14" s="345">
        <v>0</v>
      </c>
      <c r="AS14" s="345">
        <v>0</v>
      </c>
      <c r="AT14" s="345">
        <v>0</v>
      </c>
      <c r="AU14" s="345">
        <v>0</v>
      </c>
      <c r="AV14" s="345">
        <v>0</v>
      </c>
      <c r="AW14" s="345">
        <v>0</v>
      </c>
      <c r="AX14" s="345">
        <v>0</v>
      </c>
      <c r="AY14" s="345">
        <v>0</v>
      </c>
      <c r="AZ14" s="345">
        <v>0</v>
      </c>
      <c r="BA14" s="345">
        <v>0</v>
      </c>
      <c r="BB14" s="345">
        <v>0</v>
      </c>
      <c r="BC14" s="345">
        <v>0</v>
      </c>
      <c r="BD14" s="345">
        <v>0</v>
      </c>
      <c r="BE14" s="345">
        <v>0</v>
      </c>
      <c r="BF14" s="346">
        <v>0</v>
      </c>
    </row>
    <row r="15" spans="1:58" x14ac:dyDescent="0.25">
      <c r="A15" s="508"/>
      <c r="B15" s="510"/>
      <c r="C15" s="319" t="s">
        <v>367</v>
      </c>
      <c r="D15" s="344">
        <v>426</v>
      </c>
      <c r="E15" s="345">
        <v>0</v>
      </c>
      <c r="F15" s="345">
        <v>0</v>
      </c>
      <c r="G15" s="345">
        <v>0</v>
      </c>
      <c r="H15" s="345">
        <v>0</v>
      </c>
      <c r="I15" s="345">
        <v>0</v>
      </c>
      <c r="J15" s="345">
        <v>0</v>
      </c>
      <c r="K15" s="345">
        <v>0</v>
      </c>
      <c r="L15" s="345">
        <v>0</v>
      </c>
      <c r="M15" s="345">
        <v>0</v>
      </c>
      <c r="N15" s="345">
        <v>0</v>
      </c>
      <c r="O15" s="345">
        <v>0</v>
      </c>
      <c r="P15" s="345">
        <v>0</v>
      </c>
      <c r="Q15" s="345">
        <v>0</v>
      </c>
      <c r="R15" s="345">
        <v>0</v>
      </c>
      <c r="S15" s="345">
        <v>0</v>
      </c>
      <c r="T15" s="345">
        <v>0</v>
      </c>
      <c r="U15" s="345">
        <v>0</v>
      </c>
      <c r="V15" s="345">
        <v>0</v>
      </c>
      <c r="W15" s="345">
        <v>426</v>
      </c>
      <c r="X15" s="345">
        <v>0</v>
      </c>
      <c r="Y15" s="345">
        <v>0</v>
      </c>
      <c r="Z15" s="345">
        <v>0</v>
      </c>
      <c r="AA15" s="345">
        <v>0</v>
      </c>
      <c r="AB15" s="345">
        <v>0</v>
      </c>
      <c r="AC15" s="345">
        <v>0</v>
      </c>
      <c r="AD15" s="345">
        <v>0</v>
      </c>
      <c r="AE15" s="345">
        <v>0</v>
      </c>
      <c r="AF15" s="345">
        <v>0</v>
      </c>
      <c r="AG15" s="345">
        <v>0</v>
      </c>
      <c r="AH15" s="345">
        <v>0</v>
      </c>
      <c r="AI15" s="345">
        <v>0</v>
      </c>
      <c r="AJ15" s="345">
        <v>0</v>
      </c>
      <c r="AK15" s="345">
        <v>0</v>
      </c>
      <c r="AL15" s="345">
        <v>0</v>
      </c>
      <c r="AM15" s="345">
        <v>0</v>
      </c>
      <c r="AN15" s="345">
        <v>0</v>
      </c>
      <c r="AO15" s="345">
        <v>0</v>
      </c>
      <c r="AP15" s="345">
        <v>0</v>
      </c>
      <c r="AQ15" s="345">
        <v>0</v>
      </c>
      <c r="AR15" s="345">
        <v>0</v>
      </c>
      <c r="AS15" s="345">
        <v>0</v>
      </c>
      <c r="AT15" s="345">
        <v>0</v>
      </c>
      <c r="AU15" s="345">
        <v>0</v>
      </c>
      <c r="AV15" s="345">
        <v>0</v>
      </c>
      <c r="AW15" s="345">
        <v>0</v>
      </c>
      <c r="AX15" s="345">
        <v>0</v>
      </c>
      <c r="AY15" s="345">
        <v>0</v>
      </c>
      <c r="AZ15" s="345">
        <v>0</v>
      </c>
      <c r="BA15" s="345">
        <v>0</v>
      </c>
      <c r="BB15" s="345">
        <v>0</v>
      </c>
      <c r="BC15" s="345">
        <v>0</v>
      </c>
      <c r="BD15" s="345">
        <v>0</v>
      </c>
      <c r="BE15" s="345">
        <v>0</v>
      </c>
      <c r="BF15" s="346">
        <v>0</v>
      </c>
    </row>
    <row r="16" spans="1:58" x14ac:dyDescent="0.25">
      <c r="A16" s="508"/>
      <c r="B16" s="510"/>
      <c r="C16" s="319" t="s">
        <v>368</v>
      </c>
      <c r="D16" s="344">
        <v>542</v>
      </c>
      <c r="E16" s="345">
        <v>0</v>
      </c>
      <c r="F16" s="345">
        <v>0</v>
      </c>
      <c r="G16" s="345">
        <v>0</v>
      </c>
      <c r="H16" s="345">
        <v>0</v>
      </c>
      <c r="I16" s="345">
        <v>0</v>
      </c>
      <c r="J16" s="345">
        <v>0</v>
      </c>
      <c r="K16" s="345">
        <v>0</v>
      </c>
      <c r="L16" s="345">
        <v>0</v>
      </c>
      <c r="M16" s="345">
        <v>0</v>
      </c>
      <c r="N16" s="345">
        <v>0</v>
      </c>
      <c r="O16" s="345">
        <v>0</v>
      </c>
      <c r="P16" s="345">
        <v>0</v>
      </c>
      <c r="Q16" s="345">
        <v>0</v>
      </c>
      <c r="R16" s="345">
        <v>0</v>
      </c>
      <c r="S16" s="345">
        <v>0</v>
      </c>
      <c r="T16" s="345">
        <v>0</v>
      </c>
      <c r="U16" s="345">
        <v>0</v>
      </c>
      <c r="V16" s="345">
        <v>0</v>
      </c>
      <c r="W16" s="345">
        <v>542</v>
      </c>
      <c r="X16" s="345">
        <v>0</v>
      </c>
      <c r="Y16" s="345">
        <v>0</v>
      </c>
      <c r="Z16" s="345">
        <v>0</v>
      </c>
      <c r="AA16" s="345">
        <v>0</v>
      </c>
      <c r="AB16" s="345">
        <v>0</v>
      </c>
      <c r="AC16" s="345">
        <v>0</v>
      </c>
      <c r="AD16" s="345">
        <v>0</v>
      </c>
      <c r="AE16" s="345">
        <v>0</v>
      </c>
      <c r="AF16" s="345">
        <v>0</v>
      </c>
      <c r="AG16" s="345">
        <v>0</v>
      </c>
      <c r="AH16" s="345">
        <v>0</v>
      </c>
      <c r="AI16" s="345">
        <v>0</v>
      </c>
      <c r="AJ16" s="345">
        <v>0</v>
      </c>
      <c r="AK16" s="345">
        <v>0</v>
      </c>
      <c r="AL16" s="345">
        <v>0</v>
      </c>
      <c r="AM16" s="345">
        <v>0</v>
      </c>
      <c r="AN16" s="345">
        <v>0</v>
      </c>
      <c r="AO16" s="345">
        <v>0</v>
      </c>
      <c r="AP16" s="345">
        <v>0</v>
      </c>
      <c r="AQ16" s="345">
        <v>0</v>
      </c>
      <c r="AR16" s="345">
        <v>0</v>
      </c>
      <c r="AS16" s="345">
        <v>0</v>
      </c>
      <c r="AT16" s="345">
        <v>0</v>
      </c>
      <c r="AU16" s="345">
        <v>0</v>
      </c>
      <c r="AV16" s="345">
        <v>0</v>
      </c>
      <c r="AW16" s="345">
        <v>0</v>
      </c>
      <c r="AX16" s="345">
        <v>0</v>
      </c>
      <c r="AY16" s="345">
        <v>0</v>
      </c>
      <c r="AZ16" s="345">
        <v>0</v>
      </c>
      <c r="BA16" s="345">
        <v>0</v>
      </c>
      <c r="BB16" s="345">
        <v>0</v>
      </c>
      <c r="BC16" s="345">
        <v>0</v>
      </c>
      <c r="BD16" s="345">
        <v>0</v>
      </c>
      <c r="BE16" s="345">
        <v>0</v>
      </c>
      <c r="BF16" s="346">
        <v>0</v>
      </c>
    </row>
    <row r="17" spans="1:58" x14ac:dyDescent="0.25">
      <c r="A17" s="508"/>
      <c r="B17" s="510"/>
      <c r="C17" s="319" t="s">
        <v>369</v>
      </c>
      <c r="D17" s="344">
        <v>217</v>
      </c>
      <c r="E17" s="345">
        <v>0</v>
      </c>
      <c r="F17" s="345">
        <v>0</v>
      </c>
      <c r="G17" s="345">
        <v>0</v>
      </c>
      <c r="H17" s="345">
        <v>0</v>
      </c>
      <c r="I17" s="345">
        <v>0</v>
      </c>
      <c r="J17" s="345">
        <v>0</v>
      </c>
      <c r="K17" s="345">
        <v>0</v>
      </c>
      <c r="L17" s="345">
        <v>0</v>
      </c>
      <c r="M17" s="345">
        <v>0</v>
      </c>
      <c r="N17" s="345">
        <v>0</v>
      </c>
      <c r="O17" s="345">
        <v>0</v>
      </c>
      <c r="P17" s="345">
        <v>0</v>
      </c>
      <c r="Q17" s="345">
        <v>0</v>
      </c>
      <c r="R17" s="345">
        <v>0</v>
      </c>
      <c r="S17" s="345">
        <v>0</v>
      </c>
      <c r="T17" s="345">
        <v>0</v>
      </c>
      <c r="U17" s="345">
        <v>0</v>
      </c>
      <c r="V17" s="345">
        <v>0</v>
      </c>
      <c r="W17" s="345">
        <v>217</v>
      </c>
      <c r="X17" s="345">
        <v>0</v>
      </c>
      <c r="Y17" s="345">
        <v>0</v>
      </c>
      <c r="Z17" s="345">
        <v>0</v>
      </c>
      <c r="AA17" s="345">
        <v>0</v>
      </c>
      <c r="AB17" s="345">
        <v>0</v>
      </c>
      <c r="AC17" s="345">
        <v>0</v>
      </c>
      <c r="AD17" s="345">
        <v>0</v>
      </c>
      <c r="AE17" s="345">
        <v>0</v>
      </c>
      <c r="AF17" s="345">
        <v>0</v>
      </c>
      <c r="AG17" s="345">
        <v>0</v>
      </c>
      <c r="AH17" s="345">
        <v>0</v>
      </c>
      <c r="AI17" s="345">
        <v>0</v>
      </c>
      <c r="AJ17" s="345">
        <v>0</v>
      </c>
      <c r="AK17" s="345">
        <v>0</v>
      </c>
      <c r="AL17" s="345">
        <v>0</v>
      </c>
      <c r="AM17" s="345">
        <v>0</v>
      </c>
      <c r="AN17" s="345">
        <v>0</v>
      </c>
      <c r="AO17" s="345">
        <v>0</v>
      </c>
      <c r="AP17" s="345">
        <v>0</v>
      </c>
      <c r="AQ17" s="345">
        <v>0</v>
      </c>
      <c r="AR17" s="345">
        <v>0</v>
      </c>
      <c r="AS17" s="345">
        <v>0</v>
      </c>
      <c r="AT17" s="345">
        <v>0</v>
      </c>
      <c r="AU17" s="345">
        <v>0</v>
      </c>
      <c r="AV17" s="345">
        <v>0</v>
      </c>
      <c r="AW17" s="345">
        <v>0</v>
      </c>
      <c r="AX17" s="345">
        <v>0</v>
      </c>
      <c r="AY17" s="345">
        <v>0</v>
      </c>
      <c r="AZ17" s="345">
        <v>0</v>
      </c>
      <c r="BA17" s="345">
        <v>0</v>
      </c>
      <c r="BB17" s="345">
        <v>0</v>
      </c>
      <c r="BC17" s="345">
        <v>0</v>
      </c>
      <c r="BD17" s="345">
        <v>0</v>
      </c>
      <c r="BE17" s="345">
        <v>0</v>
      </c>
      <c r="BF17" s="346">
        <v>0</v>
      </c>
    </row>
    <row r="18" spans="1:58" x14ac:dyDescent="0.25">
      <c r="A18" s="508"/>
      <c r="B18" s="510"/>
      <c r="C18" s="319" t="s">
        <v>370</v>
      </c>
      <c r="D18" s="344">
        <v>343</v>
      </c>
      <c r="E18" s="345">
        <v>0</v>
      </c>
      <c r="F18" s="345">
        <v>0</v>
      </c>
      <c r="G18" s="345">
        <v>0</v>
      </c>
      <c r="H18" s="345">
        <v>0</v>
      </c>
      <c r="I18" s="345">
        <v>0</v>
      </c>
      <c r="J18" s="345">
        <v>0</v>
      </c>
      <c r="K18" s="345">
        <v>0</v>
      </c>
      <c r="L18" s="345">
        <v>0</v>
      </c>
      <c r="M18" s="345">
        <v>0</v>
      </c>
      <c r="N18" s="345">
        <v>0</v>
      </c>
      <c r="O18" s="345">
        <v>0</v>
      </c>
      <c r="P18" s="345">
        <v>0</v>
      </c>
      <c r="Q18" s="345">
        <v>0</v>
      </c>
      <c r="R18" s="345">
        <v>0</v>
      </c>
      <c r="S18" s="345">
        <v>0</v>
      </c>
      <c r="T18" s="345">
        <v>0</v>
      </c>
      <c r="U18" s="345">
        <v>0</v>
      </c>
      <c r="V18" s="345">
        <v>0</v>
      </c>
      <c r="W18" s="345">
        <v>343</v>
      </c>
      <c r="X18" s="345">
        <v>0</v>
      </c>
      <c r="Y18" s="345">
        <v>0</v>
      </c>
      <c r="Z18" s="345">
        <v>0</v>
      </c>
      <c r="AA18" s="345">
        <v>0</v>
      </c>
      <c r="AB18" s="345">
        <v>0</v>
      </c>
      <c r="AC18" s="345">
        <v>0</v>
      </c>
      <c r="AD18" s="345">
        <v>0</v>
      </c>
      <c r="AE18" s="345">
        <v>0</v>
      </c>
      <c r="AF18" s="345">
        <v>0</v>
      </c>
      <c r="AG18" s="345">
        <v>0</v>
      </c>
      <c r="AH18" s="345">
        <v>0</v>
      </c>
      <c r="AI18" s="345">
        <v>0</v>
      </c>
      <c r="AJ18" s="345">
        <v>0</v>
      </c>
      <c r="AK18" s="345">
        <v>0</v>
      </c>
      <c r="AL18" s="345">
        <v>0</v>
      </c>
      <c r="AM18" s="345">
        <v>0</v>
      </c>
      <c r="AN18" s="345">
        <v>0</v>
      </c>
      <c r="AO18" s="345">
        <v>0</v>
      </c>
      <c r="AP18" s="345">
        <v>0</v>
      </c>
      <c r="AQ18" s="345">
        <v>0</v>
      </c>
      <c r="AR18" s="345">
        <v>0</v>
      </c>
      <c r="AS18" s="345">
        <v>0</v>
      </c>
      <c r="AT18" s="345">
        <v>0</v>
      </c>
      <c r="AU18" s="345">
        <v>0</v>
      </c>
      <c r="AV18" s="345">
        <v>0</v>
      </c>
      <c r="AW18" s="345">
        <v>0</v>
      </c>
      <c r="AX18" s="345">
        <v>0</v>
      </c>
      <c r="AY18" s="345">
        <v>0</v>
      </c>
      <c r="AZ18" s="345">
        <v>0</v>
      </c>
      <c r="BA18" s="345">
        <v>0</v>
      </c>
      <c r="BB18" s="345">
        <v>0</v>
      </c>
      <c r="BC18" s="345">
        <v>0</v>
      </c>
      <c r="BD18" s="345">
        <v>0</v>
      </c>
      <c r="BE18" s="345">
        <v>0</v>
      </c>
      <c r="BF18" s="346">
        <v>0</v>
      </c>
    </row>
    <row r="19" spans="1:58" x14ac:dyDescent="0.25">
      <c r="A19" s="508"/>
      <c r="B19" s="510"/>
      <c r="C19" s="319" t="s">
        <v>371</v>
      </c>
      <c r="D19" s="344">
        <v>246</v>
      </c>
      <c r="E19" s="345">
        <v>0</v>
      </c>
      <c r="F19" s="345">
        <v>0</v>
      </c>
      <c r="G19" s="345">
        <v>0</v>
      </c>
      <c r="H19" s="345">
        <v>0</v>
      </c>
      <c r="I19" s="345">
        <v>0</v>
      </c>
      <c r="J19" s="345">
        <v>0</v>
      </c>
      <c r="K19" s="345">
        <v>0</v>
      </c>
      <c r="L19" s="345">
        <v>0</v>
      </c>
      <c r="M19" s="345">
        <v>0</v>
      </c>
      <c r="N19" s="345">
        <v>0</v>
      </c>
      <c r="O19" s="345">
        <v>0</v>
      </c>
      <c r="P19" s="345">
        <v>0</v>
      </c>
      <c r="Q19" s="345">
        <v>0</v>
      </c>
      <c r="R19" s="345">
        <v>0</v>
      </c>
      <c r="S19" s="345">
        <v>0</v>
      </c>
      <c r="T19" s="345">
        <v>0</v>
      </c>
      <c r="U19" s="345">
        <v>0</v>
      </c>
      <c r="V19" s="345">
        <v>0</v>
      </c>
      <c r="W19" s="345">
        <v>246</v>
      </c>
      <c r="X19" s="345">
        <v>0</v>
      </c>
      <c r="Y19" s="345">
        <v>0</v>
      </c>
      <c r="Z19" s="345">
        <v>0</v>
      </c>
      <c r="AA19" s="345">
        <v>0</v>
      </c>
      <c r="AB19" s="345">
        <v>0</v>
      </c>
      <c r="AC19" s="345">
        <v>0</v>
      </c>
      <c r="AD19" s="345">
        <v>0</v>
      </c>
      <c r="AE19" s="345">
        <v>0</v>
      </c>
      <c r="AF19" s="345">
        <v>0</v>
      </c>
      <c r="AG19" s="345">
        <v>0</v>
      </c>
      <c r="AH19" s="345">
        <v>0</v>
      </c>
      <c r="AI19" s="345">
        <v>0</v>
      </c>
      <c r="AJ19" s="345">
        <v>0</v>
      </c>
      <c r="AK19" s="345">
        <v>0</v>
      </c>
      <c r="AL19" s="345">
        <v>0</v>
      </c>
      <c r="AM19" s="345">
        <v>0</v>
      </c>
      <c r="AN19" s="345">
        <v>0</v>
      </c>
      <c r="AO19" s="345">
        <v>0</v>
      </c>
      <c r="AP19" s="345">
        <v>0</v>
      </c>
      <c r="AQ19" s="345">
        <v>0</v>
      </c>
      <c r="AR19" s="345">
        <v>0</v>
      </c>
      <c r="AS19" s="345">
        <v>0</v>
      </c>
      <c r="AT19" s="345">
        <v>0</v>
      </c>
      <c r="AU19" s="345">
        <v>0</v>
      </c>
      <c r="AV19" s="345">
        <v>0</v>
      </c>
      <c r="AW19" s="345">
        <v>0</v>
      </c>
      <c r="AX19" s="345">
        <v>0</v>
      </c>
      <c r="AY19" s="345">
        <v>0</v>
      </c>
      <c r="AZ19" s="345">
        <v>0</v>
      </c>
      <c r="BA19" s="345">
        <v>0</v>
      </c>
      <c r="BB19" s="345">
        <v>0</v>
      </c>
      <c r="BC19" s="345">
        <v>0</v>
      </c>
      <c r="BD19" s="345">
        <v>0</v>
      </c>
      <c r="BE19" s="345">
        <v>0</v>
      </c>
      <c r="BF19" s="346">
        <v>0</v>
      </c>
    </row>
    <row r="20" spans="1:58" x14ac:dyDescent="0.25">
      <c r="A20" s="508"/>
      <c r="B20" s="510"/>
      <c r="C20" s="319" t="s">
        <v>372</v>
      </c>
      <c r="D20" s="344">
        <v>779</v>
      </c>
      <c r="E20" s="345">
        <v>0</v>
      </c>
      <c r="F20" s="345">
        <v>0</v>
      </c>
      <c r="G20" s="345">
        <v>0</v>
      </c>
      <c r="H20" s="345">
        <v>0</v>
      </c>
      <c r="I20" s="345">
        <v>0</v>
      </c>
      <c r="J20" s="345">
        <v>0</v>
      </c>
      <c r="K20" s="345">
        <v>0</v>
      </c>
      <c r="L20" s="345">
        <v>0</v>
      </c>
      <c r="M20" s="345">
        <v>0</v>
      </c>
      <c r="N20" s="345">
        <v>0</v>
      </c>
      <c r="O20" s="345">
        <v>0</v>
      </c>
      <c r="P20" s="345">
        <v>0</v>
      </c>
      <c r="Q20" s="345">
        <v>0</v>
      </c>
      <c r="R20" s="345">
        <v>0</v>
      </c>
      <c r="S20" s="345">
        <v>0</v>
      </c>
      <c r="T20" s="345">
        <v>0</v>
      </c>
      <c r="U20" s="345">
        <v>0</v>
      </c>
      <c r="V20" s="345">
        <v>0</v>
      </c>
      <c r="W20" s="345">
        <v>779</v>
      </c>
      <c r="X20" s="345">
        <v>0</v>
      </c>
      <c r="Y20" s="345">
        <v>0</v>
      </c>
      <c r="Z20" s="345">
        <v>0</v>
      </c>
      <c r="AA20" s="345">
        <v>0</v>
      </c>
      <c r="AB20" s="345">
        <v>0</v>
      </c>
      <c r="AC20" s="345">
        <v>0</v>
      </c>
      <c r="AD20" s="345">
        <v>0</v>
      </c>
      <c r="AE20" s="345">
        <v>0</v>
      </c>
      <c r="AF20" s="345">
        <v>0</v>
      </c>
      <c r="AG20" s="345">
        <v>0</v>
      </c>
      <c r="AH20" s="345">
        <v>0</v>
      </c>
      <c r="AI20" s="345">
        <v>0</v>
      </c>
      <c r="AJ20" s="345">
        <v>0</v>
      </c>
      <c r="AK20" s="345">
        <v>0</v>
      </c>
      <c r="AL20" s="345">
        <v>0</v>
      </c>
      <c r="AM20" s="345">
        <v>0</v>
      </c>
      <c r="AN20" s="345">
        <v>0</v>
      </c>
      <c r="AO20" s="345">
        <v>0</v>
      </c>
      <c r="AP20" s="345">
        <v>0</v>
      </c>
      <c r="AQ20" s="345">
        <v>0</v>
      </c>
      <c r="AR20" s="345">
        <v>0</v>
      </c>
      <c r="AS20" s="345">
        <v>0</v>
      </c>
      <c r="AT20" s="345">
        <v>0</v>
      </c>
      <c r="AU20" s="345">
        <v>0</v>
      </c>
      <c r="AV20" s="345">
        <v>0</v>
      </c>
      <c r="AW20" s="345">
        <v>0</v>
      </c>
      <c r="AX20" s="345">
        <v>0</v>
      </c>
      <c r="AY20" s="345">
        <v>0</v>
      </c>
      <c r="AZ20" s="345">
        <v>0</v>
      </c>
      <c r="BA20" s="345">
        <v>0</v>
      </c>
      <c r="BB20" s="345">
        <v>0</v>
      </c>
      <c r="BC20" s="345">
        <v>0</v>
      </c>
      <c r="BD20" s="345">
        <v>0</v>
      </c>
      <c r="BE20" s="345">
        <v>0</v>
      </c>
      <c r="BF20" s="346">
        <v>0</v>
      </c>
    </row>
    <row r="21" spans="1:58" x14ac:dyDescent="0.25">
      <c r="A21" s="508"/>
      <c r="B21" s="510"/>
      <c r="C21" s="319" t="s">
        <v>373</v>
      </c>
      <c r="D21" s="344">
        <v>847</v>
      </c>
      <c r="E21" s="345">
        <v>0</v>
      </c>
      <c r="F21" s="345">
        <v>0</v>
      </c>
      <c r="G21" s="345">
        <v>0</v>
      </c>
      <c r="H21" s="345">
        <v>0</v>
      </c>
      <c r="I21" s="345">
        <v>0</v>
      </c>
      <c r="J21" s="345">
        <v>0</v>
      </c>
      <c r="K21" s="345">
        <v>0</v>
      </c>
      <c r="L21" s="345">
        <v>0</v>
      </c>
      <c r="M21" s="345">
        <v>0</v>
      </c>
      <c r="N21" s="345">
        <v>0</v>
      </c>
      <c r="O21" s="345">
        <v>0</v>
      </c>
      <c r="P21" s="345">
        <v>0</v>
      </c>
      <c r="Q21" s="345">
        <v>0</v>
      </c>
      <c r="R21" s="345">
        <v>0</v>
      </c>
      <c r="S21" s="345">
        <v>0</v>
      </c>
      <c r="T21" s="345">
        <v>0</v>
      </c>
      <c r="U21" s="345">
        <v>0</v>
      </c>
      <c r="V21" s="345">
        <v>0</v>
      </c>
      <c r="W21" s="345">
        <v>847</v>
      </c>
      <c r="X21" s="345">
        <v>0</v>
      </c>
      <c r="Y21" s="345">
        <v>0</v>
      </c>
      <c r="Z21" s="345">
        <v>0</v>
      </c>
      <c r="AA21" s="345">
        <v>0</v>
      </c>
      <c r="AB21" s="345">
        <v>0</v>
      </c>
      <c r="AC21" s="345">
        <v>0</v>
      </c>
      <c r="AD21" s="345">
        <v>0</v>
      </c>
      <c r="AE21" s="345">
        <v>0</v>
      </c>
      <c r="AF21" s="345">
        <v>0</v>
      </c>
      <c r="AG21" s="345">
        <v>0</v>
      </c>
      <c r="AH21" s="345">
        <v>0</v>
      </c>
      <c r="AI21" s="345">
        <v>0</v>
      </c>
      <c r="AJ21" s="345">
        <v>0</v>
      </c>
      <c r="AK21" s="345">
        <v>0</v>
      </c>
      <c r="AL21" s="345">
        <v>0</v>
      </c>
      <c r="AM21" s="345">
        <v>0</v>
      </c>
      <c r="AN21" s="345">
        <v>0</v>
      </c>
      <c r="AO21" s="345">
        <v>0</v>
      </c>
      <c r="AP21" s="345">
        <v>0</v>
      </c>
      <c r="AQ21" s="345">
        <v>0</v>
      </c>
      <c r="AR21" s="345">
        <v>0</v>
      </c>
      <c r="AS21" s="345">
        <v>0</v>
      </c>
      <c r="AT21" s="345">
        <v>0</v>
      </c>
      <c r="AU21" s="345">
        <v>0</v>
      </c>
      <c r="AV21" s="345">
        <v>0</v>
      </c>
      <c r="AW21" s="345">
        <v>0</v>
      </c>
      <c r="AX21" s="345">
        <v>0</v>
      </c>
      <c r="AY21" s="345">
        <v>0</v>
      </c>
      <c r="AZ21" s="345">
        <v>0</v>
      </c>
      <c r="BA21" s="345">
        <v>0</v>
      </c>
      <c r="BB21" s="345">
        <v>0</v>
      </c>
      <c r="BC21" s="345">
        <v>0</v>
      </c>
      <c r="BD21" s="345">
        <v>0</v>
      </c>
      <c r="BE21" s="345">
        <v>0</v>
      </c>
      <c r="BF21" s="346">
        <v>0</v>
      </c>
    </row>
    <row r="22" spans="1:58" x14ac:dyDescent="0.25">
      <c r="A22" s="508"/>
      <c r="B22" s="510"/>
      <c r="C22" s="319" t="s">
        <v>374</v>
      </c>
      <c r="D22" s="344">
        <v>585</v>
      </c>
      <c r="E22" s="345">
        <v>0</v>
      </c>
      <c r="F22" s="345">
        <v>0</v>
      </c>
      <c r="G22" s="345">
        <v>0</v>
      </c>
      <c r="H22" s="345">
        <v>0</v>
      </c>
      <c r="I22" s="345">
        <v>0</v>
      </c>
      <c r="J22" s="345">
        <v>0</v>
      </c>
      <c r="K22" s="345">
        <v>0</v>
      </c>
      <c r="L22" s="345">
        <v>0</v>
      </c>
      <c r="M22" s="345">
        <v>0</v>
      </c>
      <c r="N22" s="345">
        <v>0</v>
      </c>
      <c r="O22" s="345">
        <v>0</v>
      </c>
      <c r="P22" s="345">
        <v>0</v>
      </c>
      <c r="Q22" s="345">
        <v>0</v>
      </c>
      <c r="R22" s="345">
        <v>0</v>
      </c>
      <c r="S22" s="345">
        <v>0</v>
      </c>
      <c r="T22" s="345">
        <v>0</v>
      </c>
      <c r="U22" s="345">
        <v>0</v>
      </c>
      <c r="V22" s="345">
        <v>0</v>
      </c>
      <c r="W22" s="345">
        <v>585</v>
      </c>
      <c r="X22" s="345">
        <v>0</v>
      </c>
      <c r="Y22" s="345">
        <v>0</v>
      </c>
      <c r="Z22" s="345">
        <v>0</v>
      </c>
      <c r="AA22" s="345">
        <v>0</v>
      </c>
      <c r="AB22" s="345">
        <v>0</v>
      </c>
      <c r="AC22" s="345">
        <v>0</v>
      </c>
      <c r="AD22" s="345">
        <v>0</v>
      </c>
      <c r="AE22" s="345">
        <v>0</v>
      </c>
      <c r="AF22" s="345">
        <v>0</v>
      </c>
      <c r="AG22" s="345">
        <v>0</v>
      </c>
      <c r="AH22" s="345">
        <v>0</v>
      </c>
      <c r="AI22" s="345">
        <v>0</v>
      </c>
      <c r="AJ22" s="345">
        <v>0</v>
      </c>
      <c r="AK22" s="345">
        <v>0</v>
      </c>
      <c r="AL22" s="345">
        <v>0</v>
      </c>
      <c r="AM22" s="345">
        <v>0</v>
      </c>
      <c r="AN22" s="345">
        <v>0</v>
      </c>
      <c r="AO22" s="345">
        <v>0</v>
      </c>
      <c r="AP22" s="345">
        <v>0</v>
      </c>
      <c r="AQ22" s="345">
        <v>0</v>
      </c>
      <c r="AR22" s="345">
        <v>0</v>
      </c>
      <c r="AS22" s="345">
        <v>0</v>
      </c>
      <c r="AT22" s="345">
        <v>0</v>
      </c>
      <c r="AU22" s="345">
        <v>0</v>
      </c>
      <c r="AV22" s="345">
        <v>0</v>
      </c>
      <c r="AW22" s="345">
        <v>0</v>
      </c>
      <c r="AX22" s="345">
        <v>0</v>
      </c>
      <c r="AY22" s="345">
        <v>0</v>
      </c>
      <c r="AZ22" s="345">
        <v>0</v>
      </c>
      <c r="BA22" s="345">
        <v>0</v>
      </c>
      <c r="BB22" s="345">
        <v>0</v>
      </c>
      <c r="BC22" s="345">
        <v>0</v>
      </c>
      <c r="BD22" s="345">
        <v>0</v>
      </c>
      <c r="BE22" s="345">
        <v>0</v>
      </c>
      <c r="BF22" s="346">
        <v>0</v>
      </c>
    </row>
    <row r="23" spans="1:58" x14ac:dyDescent="0.25">
      <c r="A23" s="508"/>
      <c r="B23" s="510"/>
      <c r="C23" s="319" t="s">
        <v>375</v>
      </c>
      <c r="D23" s="344">
        <v>1579</v>
      </c>
      <c r="E23" s="345">
        <v>0</v>
      </c>
      <c r="F23" s="345">
        <v>0</v>
      </c>
      <c r="G23" s="345">
        <v>0</v>
      </c>
      <c r="H23" s="345">
        <v>0</v>
      </c>
      <c r="I23" s="345">
        <v>0</v>
      </c>
      <c r="J23" s="345">
        <v>0</v>
      </c>
      <c r="K23" s="345">
        <v>0</v>
      </c>
      <c r="L23" s="345">
        <v>0</v>
      </c>
      <c r="M23" s="345">
        <v>0</v>
      </c>
      <c r="N23" s="345">
        <v>0</v>
      </c>
      <c r="O23" s="345">
        <v>0</v>
      </c>
      <c r="P23" s="345">
        <v>0</v>
      </c>
      <c r="Q23" s="345">
        <v>0</v>
      </c>
      <c r="R23" s="345">
        <v>0</v>
      </c>
      <c r="S23" s="345">
        <v>0</v>
      </c>
      <c r="T23" s="345">
        <v>0</v>
      </c>
      <c r="U23" s="345">
        <v>0</v>
      </c>
      <c r="V23" s="345">
        <v>0</v>
      </c>
      <c r="W23" s="345">
        <v>1579</v>
      </c>
      <c r="X23" s="345">
        <v>0</v>
      </c>
      <c r="Y23" s="345">
        <v>0</v>
      </c>
      <c r="Z23" s="345">
        <v>0</v>
      </c>
      <c r="AA23" s="345">
        <v>0</v>
      </c>
      <c r="AB23" s="345">
        <v>0</v>
      </c>
      <c r="AC23" s="345">
        <v>0</v>
      </c>
      <c r="AD23" s="345">
        <v>0</v>
      </c>
      <c r="AE23" s="345">
        <v>0</v>
      </c>
      <c r="AF23" s="345">
        <v>0</v>
      </c>
      <c r="AG23" s="345">
        <v>0</v>
      </c>
      <c r="AH23" s="345">
        <v>0</v>
      </c>
      <c r="AI23" s="345">
        <v>0</v>
      </c>
      <c r="AJ23" s="345">
        <v>0</v>
      </c>
      <c r="AK23" s="345">
        <v>0</v>
      </c>
      <c r="AL23" s="345">
        <v>0</v>
      </c>
      <c r="AM23" s="345">
        <v>0</v>
      </c>
      <c r="AN23" s="345">
        <v>0</v>
      </c>
      <c r="AO23" s="345">
        <v>0</v>
      </c>
      <c r="AP23" s="345">
        <v>0</v>
      </c>
      <c r="AQ23" s="345">
        <v>0</v>
      </c>
      <c r="AR23" s="345">
        <v>0</v>
      </c>
      <c r="AS23" s="345">
        <v>0</v>
      </c>
      <c r="AT23" s="345">
        <v>0</v>
      </c>
      <c r="AU23" s="345">
        <v>0</v>
      </c>
      <c r="AV23" s="345">
        <v>0</v>
      </c>
      <c r="AW23" s="345">
        <v>0</v>
      </c>
      <c r="AX23" s="345">
        <v>0</v>
      </c>
      <c r="AY23" s="345">
        <v>0</v>
      </c>
      <c r="AZ23" s="345">
        <v>0</v>
      </c>
      <c r="BA23" s="345">
        <v>0</v>
      </c>
      <c r="BB23" s="345">
        <v>0</v>
      </c>
      <c r="BC23" s="345">
        <v>0</v>
      </c>
      <c r="BD23" s="345">
        <v>0</v>
      </c>
      <c r="BE23" s="345">
        <v>0</v>
      </c>
      <c r="BF23" s="346">
        <v>0</v>
      </c>
    </row>
    <row r="24" spans="1:58" x14ac:dyDescent="0.25">
      <c r="A24" s="508"/>
      <c r="B24" s="510"/>
      <c r="C24" s="319" t="s">
        <v>376</v>
      </c>
      <c r="D24" s="344">
        <v>666</v>
      </c>
      <c r="E24" s="345">
        <v>0</v>
      </c>
      <c r="F24" s="345">
        <v>0</v>
      </c>
      <c r="G24" s="345">
        <v>0</v>
      </c>
      <c r="H24" s="345">
        <v>0</v>
      </c>
      <c r="I24" s="345">
        <v>0</v>
      </c>
      <c r="J24" s="345">
        <v>0</v>
      </c>
      <c r="K24" s="345">
        <v>0</v>
      </c>
      <c r="L24" s="345">
        <v>0</v>
      </c>
      <c r="M24" s="345">
        <v>0</v>
      </c>
      <c r="N24" s="345">
        <v>0</v>
      </c>
      <c r="O24" s="345">
        <v>0</v>
      </c>
      <c r="P24" s="345">
        <v>0</v>
      </c>
      <c r="Q24" s="345">
        <v>0</v>
      </c>
      <c r="R24" s="345">
        <v>0</v>
      </c>
      <c r="S24" s="345">
        <v>0</v>
      </c>
      <c r="T24" s="345">
        <v>0</v>
      </c>
      <c r="U24" s="345">
        <v>0</v>
      </c>
      <c r="V24" s="345">
        <v>0</v>
      </c>
      <c r="W24" s="345">
        <v>666</v>
      </c>
      <c r="X24" s="345">
        <v>0</v>
      </c>
      <c r="Y24" s="345">
        <v>0</v>
      </c>
      <c r="Z24" s="345">
        <v>0</v>
      </c>
      <c r="AA24" s="345">
        <v>0</v>
      </c>
      <c r="AB24" s="345">
        <v>0</v>
      </c>
      <c r="AC24" s="345">
        <v>0</v>
      </c>
      <c r="AD24" s="345">
        <v>0</v>
      </c>
      <c r="AE24" s="345">
        <v>0</v>
      </c>
      <c r="AF24" s="345">
        <v>0</v>
      </c>
      <c r="AG24" s="345">
        <v>0</v>
      </c>
      <c r="AH24" s="345">
        <v>0</v>
      </c>
      <c r="AI24" s="345">
        <v>0</v>
      </c>
      <c r="AJ24" s="345">
        <v>0</v>
      </c>
      <c r="AK24" s="345">
        <v>0</v>
      </c>
      <c r="AL24" s="345">
        <v>0</v>
      </c>
      <c r="AM24" s="345">
        <v>0</v>
      </c>
      <c r="AN24" s="345">
        <v>0</v>
      </c>
      <c r="AO24" s="345">
        <v>0</v>
      </c>
      <c r="AP24" s="345">
        <v>0</v>
      </c>
      <c r="AQ24" s="345">
        <v>0</v>
      </c>
      <c r="AR24" s="345">
        <v>0</v>
      </c>
      <c r="AS24" s="345">
        <v>0</v>
      </c>
      <c r="AT24" s="345">
        <v>0</v>
      </c>
      <c r="AU24" s="345">
        <v>0</v>
      </c>
      <c r="AV24" s="345">
        <v>0</v>
      </c>
      <c r="AW24" s="345">
        <v>0</v>
      </c>
      <c r="AX24" s="345">
        <v>0</v>
      </c>
      <c r="AY24" s="345">
        <v>0</v>
      </c>
      <c r="AZ24" s="345">
        <v>0</v>
      </c>
      <c r="BA24" s="345">
        <v>0</v>
      </c>
      <c r="BB24" s="345">
        <v>0</v>
      </c>
      <c r="BC24" s="345">
        <v>0</v>
      </c>
      <c r="BD24" s="345">
        <v>0</v>
      </c>
      <c r="BE24" s="345">
        <v>0</v>
      </c>
      <c r="BF24" s="346">
        <v>0</v>
      </c>
    </row>
    <row r="25" spans="1:58" x14ac:dyDescent="0.25">
      <c r="A25" s="508"/>
      <c r="B25" s="510"/>
      <c r="C25" s="319" t="s">
        <v>377</v>
      </c>
      <c r="D25" s="344">
        <v>880</v>
      </c>
      <c r="E25" s="345">
        <v>0</v>
      </c>
      <c r="F25" s="345">
        <v>0</v>
      </c>
      <c r="G25" s="345">
        <v>0</v>
      </c>
      <c r="H25" s="345">
        <v>0</v>
      </c>
      <c r="I25" s="345">
        <v>0</v>
      </c>
      <c r="J25" s="345">
        <v>0</v>
      </c>
      <c r="K25" s="345">
        <v>0</v>
      </c>
      <c r="L25" s="345">
        <v>0</v>
      </c>
      <c r="M25" s="345">
        <v>0</v>
      </c>
      <c r="N25" s="345">
        <v>0</v>
      </c>
      <c r="O25" s="345">
        <v>0</v>
      </c>
      <c r="P25" s="345">
        <v>0</v>
      </c>
      <c r="Q25" s="345">
        <v>0</v>
      </c>
      <c r="R25" s="345">
        <v>0</v>
      </c>
      <c r="S25" s="345">
        <v>0</v>
      </c>
      <c r="T25" s="345">
        <v>0</v>
      </c>
      <c r="U25" s="345">
        <v>0</v>
      </c>
      <c r="V25" s="345">
        <v>0</v>
      </c>
      <c r="W25" s="345">
        <v>880</v>
      </c>
      <c r="X25" s="345">
        <v>0</v>
      </c>
      <c r="Y25" s="345">
        <v>0</v>
      </c>
      <c r="Z25" s="345">
        <v>0</v>
      </c>
      <c r="AA25" s="345">
        <v>0</v>
      </c>
      <c r="AB25" s="345">
        <v>0</v>
      </c>
      <c r="AC25" s="345">
        <v>0</v>
      </c>
      <c r="AD25" s="345">
        <v>0</v>
      </c>
      <c r="AE25" s="345">
        <v>0</v>
      </c>
      <c r="AF25" s="345">
        <v>0</v>
      </c>
      <c r="AG25" s="345">
        <v>0</v>
      </c>
      <c r="AH25" s="345">
        <v>0</v>
      </c>
      <c r="AI25" s="345">
        <v>0</v>
      </c>
      <c r="AJ25" s="345">
        <v>0</v>
      </c>
      <c r="AK25" s="345">
        <v>0</v>
      </c>
      <c r="AL25" s="345">
        <v>0</v>
      </c>
      <c r="AM25" s="345">
        <v>0</v>
      </c>
      <c r="AN25" s="345">
        <v>0</v>
      </c>
      <c r="AO25" s="345">
        <v>0</v>
      </c>
      <c r="AP25" s="345">
        <v>0</v>
      </c>
      <c r="AQ25" s="345">
        <v>0</v>
      </c>
      <c r="AR25" s="345">
        <v>0</v>
      </c>
      <c r="AS25" s="345">
        <v>0</v>
      </c>
      <c r="AT25" s="345">
        <v>0</v>
      </c>
      <c r="AU25" s="345">
        <v>0</v>
      </c>
      <c r="AV25" s="345">
        <v>0</v>
      </c>
      <c r="AW25" s="345">
        <v>0</v>
      </c>
      <c r="AX25" s="345">
        <v>0</v>
      </c>
      <c r="AY25" s="345">
        <v>0</v>
      </c>
      <c r="AZ25" s="345">
        <v>0</v>
      </c>
      <c r="BA25" s="345">
        <v>0</v>
      </c>
      <c r="BB25" s="345">
        <v>0</v>
      </c>
      <c r="BC25" s="345">
        <v>0</v>
      </c>
      <c r="BD25" s="345">
        <v>0</v>
      </c>
      <c r="BE25" s="345">
        <v>0</v>
      </c>
      <c r="BF25" s="346">
        <v>0</v>
      </c>
    </row>
    <row r="26" spans="1:58" x14ac:dyDescent="0.25">
      <c r="A26" s="508"/>
      <c r="B26" s="510"/>
      <c r="C26" s="319" t="s">
        <v>378</v>
      </c>
      <c r="D26" s="344">
        <v>1242</v>
      </c>
      <c r="E26" s="345">
        <v>0</v>
      </c>
      <c r="F26" s="345">
        <v>0</v>
      </c>
      <c r="G26" s="345">
        <v>0</v>
      </c>
      <c r="H26" s="345">
        <v>0</v>
      </c>
      <c r="I26" s="345">
        <v>0</v>
      </c>
      <c r="J26" s="345">
        <v>0</v>
      </c>
      <c r="K26" s="345">
        <v>0</v>
      </c>
      <c r="L26" s="345">
        <v>0</v>
      </c>
      <c r="M26" s="345">
        <v>0</v>
      </c>
      <c r="N26" s="345">
        <v>0</v>
      </c>
      <c r="O26" s="345">
        <v>0</v>
      </c>
      <c r="P26" s="345">
        <v>0</v>
      </c>
      <c r="Q26" s="345">
        <v>0</v>
      </c>
      <c r="R26" s="345">
        <v>0</v>
      </c>
      <c r="S26" s="345">
        <v>0</v>
      </c>
      <c r="T26" s="345">
        <v>0</v>
      </c>
      <c r="U26" s="345">
        <v>0</v>
      </c>
      <c r="V26" s="345">
        <v>0</v>
      </c>
      <c r="W26" s="345">
        <v>1242</v>
      </c>
      <c r="X26" s="345">
        <v>0</v>
      </c>
      <c r="Y26" s="345">
        <v>0</v>
      </c>
      <c r="Z26" s="345">
        <v>0</v>
      </c>
      <c r="AA26" s="345">
        <v>0</v>
      </c>
      <c r="AB26" s="345">
        <v>0</v>
      </c>
      <c r="AC26" s="345">
        <v>0</v>
      </c>
      <c r="AD26" s="345">
        <v>0</v>
      </c>
      <c r="AE26" s="345">
        <v>0</v>
      </c>
      <c r="AF26" s="345">
        <v>0</v>
      </c>
      <c r="AG26" s="345">
        <v>0</v>
      </c>
      <c r="AH26" s="345">
        <v>0</v>
      </c>
      <c r="AI26" s="345">
        <v>0</v>
      </c>
      <c r="AJ26" s="345">
        <v>0</v>
      </c>
      <c r="AK26" s="345">
        <v>0</v>
      </c>
      <c r="AL26" s="345">
        <v>0</v>
      </c>
      <c r="AM26" s="345">
        <v>0</v>
      </c>
      <c r="AN26" s="345">
        <v>0</v>
      </c>
      <c r="AO26" s="345">
        <v>0</v>
      </c>
      <c r="AP26" s="345">
        <v>0</v>
      </c>
      <c r="AQ26" s="345">
        <v>0</v>
      </c>
      <c r="AR26" s="345">
        <v>0</v>
      </c>
      <c r="AS26" s="345">
        <v>0</v>
      </c>
      <c r="AT26" s="345">
        <v>0</v>
      </c>
      <c r="AU26" s="345">
        <v>0</v>
      </c>
      <c r="AV26" s="345">
        <v>0</v>
      </c>
      <c r="AW26" s="345">
        <v>0</v>
      </c>
      <c r="AX26" s="345">
        <v>0</v>
      </c>
      <c r="AY26" s="345">
        <v>0</v>
      </c>
      <c r="AZ26" s="345">
        <v>0</v>
      </c>
      <c r="BA26" s="345">
        <v>0</v>
      </c>
      <c r="BB26" s="345">
        <v>0</v>
      </c>
      <c r="BC26" s="345">
        <v>0</v>
      </c>
      <c r="BD26" s="345">
        <v>0</v>
      </c>
      <c r="BE26" s="345">
        <v>0</v>
      </c>
      <c r="BF26" s="346">
        <v>0</v>
      </c>
    </row>
    <row r="27" spans="1:58" x14ac:dyDescent="0.25">
      <c r="A27" s="508"/>
      <c r="B27" s="510"/>
      <c r="C27" s="319" t="s">
        <v>379</v>
      </c>
      <c r="D27" s="344">
        <v>1306</v>
      </c>
      <c r="E27" s="345">
        <v>0</v>
      </c>
      <c r="F27" s="345">
        <v>0</v>
      </c>
      <c r="G27" s="345">
        <v>0</v>
      </c>
      <c r="H27" s="345">
        <v>0</v>
      </c>
      <c r="I27" s="345">
        <v>0</v>
      </c>
      <c r="J27" s="345">
        <v>0</v>
      </c>
      <c r="K27" s="345">
        <v>0</v>
      </c>
      <c r="L27" s="345">
        <v>0</v>
      </c>
      <c r="M27" s="345">
        <v>0</v>
      </c>
      <c r="N27" s="345">
        <v>0</v>
      </c>
      <c r="O27" s="345">
        <v>0</v>
      </c>
      <c r="P27" s="345">
        <v>0</v>
      </c>
      <c r="Q27" s="345">
        <v>0</v>
      </c>
      <c r="R27" s="345">
        <v>0</v>
      </c>
      <c r="S27" s="345">
        <v>0</v>
      </c>
      <c r="T27" s="345">
        <v>0</v>
      </c>
      <c r="U27" s="345">
        <v>0</v>
      </c>
      <c r="V27" s="345">
        <v>0</v>
      </c>
      <c r="W27" s="345">
        <v>1306</v>
      </c>
      <c r="X27" s="345">
        <v>0</v>
      </c>
      <c r="Y27" s="345">
        <v>0</v>
      </c>
      <c r="Z27" s="345">
        <v>0</v>
      </c>
      <c r="AA27" s="345">
        <v>0</v>
      </c>
      <c r="AB27" s="345">
        <v>0</v>
      </c>
      <c r="AC27" s="345">
        <v>0</v>
      </c>
      <c r="AD27" s="345">
        <v>0</v>
      </c>
      <c r="AE27" s="345">
        <v>0</v>
      </c>
      <c r="AF27" s="345">
        <v>0</v>
      </c>
      <c r="AG27" s="345">
        <v>0</v>
      </c>
      <c r="AH27" s="345">
        <v>0</v>
      </c>
      <c r="AI27" s="345">
        <v>0</v>
      </c>
      <c r="AJ27" s="345">
        <v>0</v>
      </c>
      <c r="AK27" s="345">
        <v>0</v>
      </c>
      <c r="AL27" s="345">
        <v>0</v>
      </c>
      <c r="AM27" s="345">
        <v>0</v>
      </c>
      <c r="AN27" s="345">
        <v>0</v>
      </c>
      <c r="AO27" s="345">
        <v>0</v>
      </c>
      <c r="AP27" s="345">
        <v>0</v>
      </c>
      <c r="AQ27" s="345">
        <v>0</v>
      </c>
      <c r="AR27" s="345">
        <v>0</v>
      </c>
      <c r="AS27" s="345">
        <v>0</v>
      </c>
      <c r="AT27" s="345">
        <v>0</v>
      </c>
      <c r="AU27" s="345">
        <v>0</v>
      </c>
      <c r="AV27" s="345">
        <v>0</v>
      </c>
      <c r="AW27" s="345">
        <v>0</v>
      </c>
      <c r="AX27" s="345">
        <v>0</v>
      </c>
      <c r="AY27" s="345">
        <v>0</v>
      </c>
      <c r="AZ27" s="345">
        <v>0</v>
      </c>
      <c r="BA27" s="345">
        <v>0</v>
      </c>
      <c r="BB27" s="345">
        <v>0</v>
      </c>
      <c r="BC27" s="345">
        <v>0</v>
      </c>
      <c r="BD27" s="345">
        <v>0</v>
      </c>
      <c r="BE27" s="345">
        <v>0</v>
      </c>
      <c r="BF27" s="346">
        <v>0</v>
      </c>
    </row>
    <row r="28" spans="1:58" x14ac:dyDescent="0.25">
      <c r="A28" s="508"/>
      <c r="B28" s="510" t="s">
        <v>380</v>
      </c>
      <c r="C28" s="319" t="s">
        <v>454</v>
      </c>
      <c r="D28" s="344">
        <v>187</v>
      </c>
      <c r="E28" s="345">
        <v>0</v>
      </c>
      <c r="F28" s="345">
        <v>0</v>
      </c>
      <c r="G28" s="345">
        <v>0</v>
      </c>
      <c r="H28" s="345">
        <v>0</v>
      </c>
      <c r="I28" s="345">
        <v>0</v>
      </c>
      <c r="J28" s="345">
        <v>0</v>
      </c>
      <c r="K28" s="345">
        <v>0</v>
      </c>
      <c r="L28" s="345">
        <v>0</v>
      </c>
      <c r="M28" s="345">
        <v>0</v>
      </c>
      <c r="N28" s="345">
        <v>0</v>
      </c>
      <c r="O28" s="345">
        <v>0</v>
      </c>
      <c r="P28" s="345">
        <v>0</v>
      </c>
      <c r="Q28" s="345">
        <v>0</v>
      </c>
      <c r="R28" s="345">
        <v>0</v>
      </c>
      <c r="S28" s="345">
        <v>0</v>
      </c>
      <c r="T28" s="345">
        <v>0</v>
      </c>
      <c r="U28" s="345">
        <v>0</v>
      </c>
      <c r="V28" s="345">
        <v>0</v>
      </c>
      <c r="W28" s="345">
        <v>0</v>
      </c>
      <c r="X28" s="345">
        <v>0</v>
      </c>
      <c r="Y28" s="345">
        <v>0</v>
      </c>
      <c r="Z28" s="345">
        <v>0</v>
      </c>
      <c r="AA28" s="345">
        <v>0</v>
      </c>
      <c r="AB28" s="345">
        <v>0</v>
      </c>
      <c r="AC28" s="345">
        <v>0</v>
      </c>
      <c r="AD28" s="345">
        <v>0</v>
      </c>
      <c r="AE28" s="345">
        <v>0</v>
      </c>
      <c r="AF28" s="345">
        <v>0</v>
      </c>
      <c r="AG28" s="345">
        <v>0</v>
      </c>
      <c r="AH28" s="345">
        <v>187</v>
      </c>
      <c r="AI28" s="345">
        <v>0</v>
      </c>
      <c r="AJ28" s="345">
        <v>0</v>
      </c>
      <c r="AK28" s="345">
        <v>0</v>
      </c>
      <c r="AL28" s="345">
        <v>0</v>
      </c>
      <c r="AM28" s="345">
        <v>0</v>
      </c>
      <c r="AN28" s="345">
        <v>0</v>
      </c>
      <c r="AO28" s="345">
        <v>0</v>
      </c>
      <c r="AP28" s="345">
        <v>0</v>
      </c>
      <c r="AQ28" s="345">
        <v>0</v>
      </c>
      <c r="AR28" s="345">
        <v>0</v>
      </c>
      <c r="AS28" s="345">
        <v>0</v>
      </c>
      <c r="AT28" s="345">
        <v>0</v>
      </c>
      <c r="AU28" s="345">
        <v>0</v>
      </c>
      <c r="AV28" s="345">
        <v>0</v>
      </c>
      <c r="AW28" s="345">
        <v>0</v>
      </c>
      <c r="AX28" s="345">
        <v>0</v>
      </c>
      <c r="AY28" s="345">
        <v>0</v>
      </c>
      <c r="AZ28" s="345">
        <v>0</v>
      </c>
      <c r="BA28" s="345">
        <v>0</v>
      </c>
      <c r="BB28" s="345">
        <v>0</v>
      </c>
      <c r="BC28" s="345">
        <v>0</v>
      </c>
      <c r="BD28" s="345">
        <v>0</v>
      </c>
      <c r="BE28" s="345">
        <v>0</v>
      </c>
      <c r="BF28" s="346">
        <v>0</v>
      </c>
    </row>
    <row r="29" spans="1:58" x14ac:dyDescent="0.25">
      <c r="A29" s="508"/>
      <c r="B29" s="510"/>
      <c r="C29" s="319" t="s">
        <v>381</v>
      </c>
      <c r="D29" s="344">
        <v>183</v>
      </c>
      <c r="E29" s="345">
        <v>0</v>
      </c>
      <c r="F29" s="345">
        <v>0</v>
      </c>
      <c r="G29" s="345">
        <v>0</v>
      </c>
      <c r="H29" s="345">
        <v>0</v>
      </c>
      <c r="I29" s="345">
        <v>0</v>
      </c>
      <c r="J29" s="345">
        <v>0</v>
      </c>
      <c r="K29" s="345">
        <v>0</v>
      </c>
      <c r="L29" s="345">
        <v>0</v>
      </c>
      <c r="M29" s="345">
        <v>0</v>
      </c>
      <c r="N29" s="345">
        <v>0</v>
      </c>
      <c r="O29" s="345">
        <v>0</v>
      </c>
      <c r="P29" s="345">
        <v>0</v>
      </c>
      <c r="Q29" s="345">
        <v>0</v>
      </c>
      <c r="R29" s="345">
        <v>0</v>
      </c>
      <c r="S29" s="345">
        <v>0</v>
      </c>
      <c r="T29" s="345">
        <v>0</v>
      </c>
      <c r="U29" s="345">
        <v>0</v>
      </c>
      <c r="V29" s="345">
        <v>0</v>
      </c>
      <c r="W29" s="345">
        <v>0</v>
      </c>
      <c r="X29" s="345">
        <v>0</v>
      </c>
      <c r="Y29" s="345">
        <v>0</v>
      </c>
      <c r="Z29" s="345">
        <v>0</v>
      </c>
      <c r="AA29" s="345">
        <v>0</v>
      </c>
      <c r="AB29" s="345">
        <v>0</v>
      </c>
      <c r="AC29" s="345">
        <v>0</v>
      </c>
      <c r="AD29" s="345">
        <v>0</v>
      </c>
      <c r="AE29" s="345">
        <v>0</v>
      </c>
      <c r="AF29" s="345">
        <v>0</v>
      </c>
      <c r="AG29" s="345">
        <v>0</v>
      </c>
      <c r="AH29" s="345">
        <v>183</v>
      </c>
      <c r="AI29" s="345">
        <v>0</v>
      </c>
      <c r="AJ29" s="345">
        <v>0</v>
      </c>
      <c r="AK29" s="345">
        <v>0</v>
      </c>
      <c r="AL29" s="345">
        <v>0</v>
      </c>
      <c r="AM29" s="345">
        <v>0</v>
      </c>
      <c r="AN29" s="345">
        <v>0</v>
      </c>
      <c r="AO29" s="345">
        <v>0</v>
      </c>
      <c r="AP29" s="345">
        <v>0</v>
      </c>
      <c r="AQ29" s="345">
        <v>0</v>
      </c>
      <c r="AR29" s="345">
        <v>0</v>
      </c>
      <c r="AS29" s="345">
        <v>0</v>
      </c>
      <c r="AT29" s="345">
        <v>0</v>
      </c>
      <c r="AU29" s="345">
        <v>0</v>
      </c>
      <c r="AV29" s="345">
        <v>0</v>
      </c>
      <c r="AW29" s="345">
        <v>0</v>
      </c>
      <c r="AX29" s="345">
        <v>0</v>
      </c>
      <c r="AY29" s="345">
        <v>0</v>
      </c>
      <c r="AZ29" s="345">
        <v>0</v>
      </c>
      <c r="BA29" s="345">
        <v>0</v>
      </c>
      <c r="BB29" s="345">
        <v>0</v>
      </c>
      <c r="BC29" s="345">
        <v>0</v>
      </c>
      <c r="BD29" s="345">
        <v>0</v>
      </c>
      <c r="BE29" s="345">
        <v>0</v>
      </c>
      <c r="BF29" s="346">
        <v>0</v>
      </c>
    </row>
    <row r="30" spans="1:58" x14ac:dyDescent="0.25">
      <c r="A30" s="508"/>
      <c r="B30" s="510"/>
      <c r="C30" s="319" t="s">
        <v>382</v>
      </c>
      <c r="D30" s="344">
        <v>4</v>
      </c>
      <c r="E30" s="345">
        <v>0</v>
      </c>
      <c r="F30" s="345">
        <v>0</v>
      </c>
      <c r="G30" s="345">
        <v>0</v>
      </c>
      <c r="H30" s="345">
        <v>0</v>
      </c>
      <c r="I30" s="345">
        <v>0</v>
      </c>
      <c r="J30" s="345">
        <v>0</v>
      </c>
      <c r="K30" s="345">
        <v>0</v>
      </c>
      <c r="L30" s="345">
        <v>0</v>
      </c>
      <c r="M30" s="345">
        <v>0</v>
      </c>
      <c r="N30" s="345">
        <v>0</v>
      </c>
      <c r="O30" s="345">
        <v>0</v>
      </c>
      <c r="P30" s="345">
        <v>0</v>
      </c>
      <c r="Q30" s="345">
        <v>0</v>
      </c>
      <c r="R30" s="345">
        <v>0</v>
      </c>
      <c r="S30" s="345">
        <v>0</v>
      </c>
      <c r="T30" s="345">
        <v>0</v>
      </c>
      <c r="U30" s="345">
        <v>0</v>
      </c>
      <c r="V30" s="345">
        <v>0</v>
      </c>
      <c r="W30" s="345">
        <v>0</v>
      </c>
      <c r="X30" s="345">
        <v>0</v>
      </c>
      <c r="Y30" s="345">
        <v>0</v>
      </c>
      <c r="Z30" s="345">
        <v>0</v>
      </c>
      <c r="AA30" s="345">
        <v>0</v>
      </c>
      <c r="AB30" s="345">
        <v>0</v>
      </c>
      <c r="AC30" s="345">
        <v>0</v>
      </c>
      <c r="AD30" s="345">
        <v>0</v>
      </c>
      <c r="AE30" s="345">
        <v>0</v>
      </c>
      <c r="AF30" s="345">
        <v>0</v>
      </c>
      <c r="AG30" s="345">
        <v>0</v>
      </c>
      <c r="AH30" s="345">
        <v>4</v>
      </c>
      <c r="AI30" s="345">
        <v>0</v>
      </c>
      <c r="AJ30" s="345">
        <v>0</v>
      </c>
      <c r="AK30" s="345">
        <v>0</v>
      </c>
      <c r="AL30" s="345">
        <v>0</v>
      </c>
      <c r="AM30" s="345">
        <v>0</v>
      </c>
      <c r="AN30" s="345">
        <v>0</v>
      </c>
      <c r="AO30" s="345">
        <v>0</v>
      </c>
      <c r="AP30" s="345">
        <v>0</v>
      </c>
      <c r="AQ30" s="345">
        <v>0</v>
      </c>
      <c r="AR30" s="345">
        <v>0</v>
      </c>
      <c r="AS30" s="345">
        <v>0</v>
      </c>
      <c r="AT30" s="345">
        <v>0</v>
      </c>
      <c r="AU30" s="345">
        <v>0</v>
      </c>
      <c r="AV30" s="345">
        <v>0</v>
      </c>
      <c r="AW30" s="345">
        <v>0</v>
      </c>
      <c r="AX30" s="345">
        <v>0</v>
      </c>
      <c r="AY30" s="345">
        <v>0</v>
      </c>
      <c r="AZ30" s="345">
        <v>0</v>
      </c>
      <c r="BA30" s="345">
        <v>0</v>
      </c>
      <c r="BB30" s="345">
        <v>0</v>
      </c>
      <c r="BC30" s="345">
        <v>0</v>
      </c>
      <c r="BD30" s="345">
        <v>0</v>
      </c>
      <c r="BE30" s="345">
        <v>0</v>
      </c>
      <c r="BF30" s="346">
        <v>0</v>
      </c>
    </row>
    <row r="31" spans="1:58" x14ac:dyDescent="0.25">
      <c r="A31" s="508"/>
      <c r="B31" s="510" t="s">
        <v>383</v>
      </c>
      <c r="C31" s="319" t="s">
        <v>454</v>
      </c>
      <c r="D31" s="344">
        <v>0</v>
      </c>
      <c r="E31" s="345">
        <v>0</v>
      </c>
      <c r="F31" s="345">
        <v>0</v>
      </c>
      <c r="G31" s="345">
        <v>0</v>
      </c>
      <c r="H31" s="345">
        <v>0</v>
      </c>
      <c r="I31" s="345">
        <v>0</v>
      </c>
      <c r="J31" s="345">
        <v>0</v>
      </c>
      <c r="K31" s="345">
        <v>0</v>
      </c>
      <c r="L31" s="345">
        <v>0</v>
      </c>
      <c r="M31" s="345">
        <v>0</v>
      </c>
      <c r="N31" s="345">
        <v>0</v>
      </c>
      <c r="O31" s="345">
        <v>0</v>
      </c>
      <c r="P31" s="345">
        <v>0</v>
      </c>
      <c r="Q31" s="345">
        <v>0</v>
      </c>
      <c r="R31" s="345">
        <v>0</v>
      </c>
      <c r="S31" s="345">
        <v>0</v>
      </c>
      <c r="T31" s="345">
        <v>0</v>
      </c>
      <c r="U31" s="345">
        <v>0</v>
      </c>
      <c r="V31" s="345">
        <v>0</v>
      </c>
      <c r="W31" s="345">
        <v>0</v>
      </c>
      <c r="X31" s="345">
        <v>0</v>
      </c>
      <c r="Y31" s="345">
        <v>0</v>
      </c>
      <c r="Z31" s="345">
        <v>0</v>
      </c>
      <c r="AA31" s="345">
        <v>0</v>
      </c>
      <c r="AB31" s="345">
        <v>0</v>
      </c>
      <c r="AC31" s="345">
        <v>0</v>
      </c>
      <c r="AD31" s="345">
        <v>0</v>
      </c>
      <c r="AE31" s="345">
        <v>0</v>
      </c>
      <c r="AF31" s="345">
        <v>0</v>
      </c>
      <c r="AG31" s="345">
        <v>0</v>
      </c>
      <c r="AH31" s="345">
        <v>0</v>
      </c>
      <c r="AI31" s="345">
        <v>0</v>
      </c>
      <c r="AJ31" s="345">
        <v>0</v>
      </c>
      <c r="AK31" s="345">
        <v>0</v>
      </c>
      <c r="AL31" s="345">
        <v>0</v>
      </c>
      <c r="AM31" s="345">
        <v>0</v>
      </c>
      <c r="AN31" s="345">
        <v>0</v>
      </c>
      <c r="AO31" s="345">
        <v>0</v>
      </c>
      <c r="AP31" s="345">
        <v>0</v>
      </c>
      <c r="AQ31" s="345">
        <v>0</v>
      </c>
      <c r="AR31" s="345">
        <v>0</v>
      </c>
      <c r="AS31" s="345">
        <v>0</v>
      </c>
      <c r="AT31" s="345">
        <v>0</v>
      </c>
      <c r="AU31" s="345">
        <v>0</v>
      </c>
      <c r="AV31" s="345">
        <v>0</v>
      </c>
      <c r="AW31" s="345">
        <v>0</v>
      </c>
      <c r="AX31" s="345">
        <v>0</v>
      </c>
      <c r="AY31" s="345">
        <v>0</v>
      </c>
      <c r="AZ31" s="345">
        <v>0</v>
      </c>
      <c r="BA31" s="345">
        <v>0</v>
      </c>
      <c r="BB31" s="345">
        <v>0</v>
      </c>
      <c r="BC31" s="345">
        <v>0</v>
      </c>
      <c r="BD31" s="345">
        <v>0</v>
      </c>
      <c r="BE31" s="345">
        <v>0</v>
      </c>
      <c r="BF31" s="346">
        <v>0</v>
      </c>
    </row>
    <row r="32" spans="1:58" x14ac:dyDescent="0.25">
      <c r="A32" s="508"/>
      <c r="B32" s="510"/>
      <c r="C32" s="319" t="s">
        <v>384</v>
      </c>
      <c r="D32" s="344">
        <v>0</v>
      </c>
      <c r="E32" s="345">
        <v>0</v>
      </c>
      <c r="F32" s="345">
        <v>0</v>
      </c>
      <c r="G32" s="345">
        <v>0</v>
      </c>
      <c r="H32" s="345">
        <v>0</v>
      </c>
      <c r="I32" s="345">
        <v>0</v>
      </c>
      <c r="J32" s="345">
        <v>0</v>
      </c>
      <c r="K32" s="345">
        <v>0</v>
      </c>
      <c r="L32" s="345">
        <v>0</v>
      </c>
      <c r="M32" s="345">
        <v>0</v>
      </c>
      <c r="N32" s="345">
        <v>0</v>
      </c>
      <c r="O32" s="345">
        <v>0</v>
      </c>
      <c r="P32" s="345">
        <v>0</v>
      </c>
      <c r="Q32" s="345">
        <v>0</v>
      </c>
      <c r="R32" s="345">
        <v>0</v>
      </c>
      <c r="S32" s="345">
        <v>0</v>
      </c>
      <c r="T32" s="345">
        <v>0</v>
      </c>
      <c r="U32" s="345">
        <v>0</v>
      </c>
      <c r="V32" s="345">
        <v>0</v>
      </c>
      <c r="W32" s="345">
        <v>0</v>
      </c>
      <c r="X32" s="345">
        <v>0</v>
      </c>
      <c r="Y32" s="345">
        <v>0</v>
      </c>
      <c r="Z32" s="345">
        <v>0</v>
      </c>
      <c r="AA32" s="345">
        <v>0</v>
      </c>
      <c r="AB32" s="345">
        <v>0</v>
      </c>
      <c r="AC32" s="345">
        <v>0</v>
      </c>
      <c r="AD32" s="345">
        <v>0</v>
      </c>
      <c r="AE32" s="345">
        <v>0</v>
      </c>
      <c r="AF32" s="345">
        <v>0</v>
      </c>
      <c r="AG32" s="345">
        <v>0</v>
      </c>
      <c r="AH32" s="345">
        <v>0</v>
      </c>
      <c r="AI32" s="345">
        <v>0</v>
      </c>
      <c r="AJ32" s="345">
        <v>0</v>
      </c>
      <c r="AK32" s="345">
        <v>0</v>
      </c>
      <c r="AL32" s="345">
        <v>0</v>
      </c>
      <c r="AM32" s="345">
        <v>0</v>
      </c>
      <c r="AN32" s="345">
        <v>0</v>
      </c>
      <c r="AO32" s="345">
        <v>0</v>
      </c>
      <c r="AP32" s="345">
        <v>0</v>
      </c>
      <c r="AQ32" s="345">
        <v>0</v>
      </c>
      <c r="AR32" s="345">
        <v>0</v>
      </c>
      <c r="AS32" s="345">
        <v>0</v>
      </c>
      <c r="AT32" s="345">
        <v>0</v>
      </c>
      <c r="AU32" s="345">
        <v>0</v>
      </c>
      <c r="AV32" s="345">
        <v>0</v>
      </c>
      <c r="AW32" s="345">
        <v>0</v>
      </c>
      <c r="AX32" s="345">
        <v>0</v>
      </c>
      <c r="AY32" s="345">
        <v>0</v>
      </c>
      <c r="AZ32" s="345">
        <v>0</v>
      </c>
      <c r="BA32" s="345">
        <v>0</v>
      </c>
      <c r="BB32" s="345">
        <v>0</v>
      </c>
      <c r="BC32" s="345">
        <v>0</v>
      </c>
      <c r="BD32" s="345">
        <v>0</v>
      </c>
      <c r="BE32" s="345">
        <v>0</v>
      </c>
      <c r="BF32" s="346">
        <v>0</v>
      </c>
    </row>
    <row r="33" spans="1:58" x14ac:dyDescent="0.25">
      <c r="A33" s="508"/>
      <c r="B33" s="510"/>
      <c r="C33" s="319" t="s">
        <v>385</v>
      </c>
      <c r="D33" s="344">
        <v>0</v>
      </c>
      <c r="E33" s="345">
        <v>0</v>
      </c>
      <c r="F33" s="345">
        <v>0</v>
      </c>
      <c r="G33" s="345">
        <v>0</v>
      </c>
      <c r="H33" s="345">
        <v>0</v>
      </c>
      <c r="I33" s="345">
        <v>0</v>
      </c>
      <c r="J33" s="345">
        <v>0</v>
      </c>
      <c r="K33" s="345">
        <v>0</v>
      </c>
      <c r="L33" s="345">
        <v>0</v>
      </c>
      <c r="M33" s="345">
        <v>0</v>
      </c>
      <c r="N33" s="345">
        <v>0</v>
      </c>
      <c r="O33" s="345">
        <v>0</v>
      </c>
      <c r="P33" s="345">
        <v>0</v>
      </c>
      <c r="Q33" s="345">
        <v>0</v>
      </c>
      <c r="R33" s="345">
        <v>0</v>
      </c>
      <c r="S33" s="345">
        <v>0</v>
      </c>
      <c r="T33" s="345">
        <v>0</v>
      </c>
      <c r="U33" s="345">
        <v>0</v>
      </c>
      <c r="V33" s="345">
        <v>0</v>
      </c>
      <c r="W33" s="345">
        <v>0</v>
      </c>
      <c r="X33" s="345">
        <v>0</v>
      </c>
      <c r="Y33" s="345">
        <v>0</v>
      </c>
      <c r="Z33" s="345">
        <v>0</v>
      </c>
      <c r="AA33" s="345">
        <v>0</v>
      </c>
      <c r="AB33" s="345">
        <v>0</v>
      </c>
      <c r="AC33" s="345">
        <v>0</v>
      </c>
      <c r="AD33" s="345">
        <v>0</v>
      </c>
      <c r="AE33" s="345">
        <v>0</v>
      </c>
      <c r="AF33" s="345">
        <v>0</v>
      </c>
      <c r="AG33" s="345">
        <v>0</v>
      </c>
      <c r="AH33" s="345">
        <v>0</v>
      </c>
      <c r="AI33" s="345">
        <v>0</v>
      </c>
      <c r="AJ33" s="345">
        <v>0</v>
      </c>
      <c r="AK33" s="345">
        <v>0</v>
      </c>
      <c r="AL33" s="345">
        <v>0</v>
      </c>
      <c r="AM33" s="345">
        <v>0</v>
      </c>
      <c r="AN33" s="345">
        <v>0</v>
      </c>
      <c r="AO33" s="345">
        <v>0</v>
      </c>
      <c r="AP33" s="345">
        <v>0</v>
      </c>
      <c r="AQ33" s="345">
        <v>0</v>
      </c>
      <c r="AR33" s="345">
        <v>0</v>
      </c>
      <c r="AS33" s="345">
        <v>0</v>
      </c>
      <c r="AT33" s="345">
        <v>0</v>
      </c>
      <c r="AU33" s="345">
        <v>0</v>
      </c>
      <c r="AV33" s="345">
        <v>0</v>
      </c>
      <c r="AW33" s="345">
        <v>0</v>
      </c>
      <c r="AX33" s="345">
        <v>0</v>
      </c>
      <c r="AY33" s="345">
        <v>0</v>
      </c>
      <c r="AZ33" s="345">
        <v>0</v>
      </c>
      <c r="BA33" s="345">
        <v>0</v>
      </c>
      <c r="BB33" s="345">
        <v>0</v>
      </c>
      <c r="BC33" s="345">
        <v>0</v>
      </c>
      <c r="BD33" s="345">
        <v>0</v>
      </c>
      <c r="BE33" s="345">
        <v>0</v>
      </c>
      <c r="BF33" s="346">
        <v>0</v>
      </c>
    </row>
    <row r="34" spans="1:58" x14ac:dyDescent="0.25">
      <c r="A34" s="508"/>
      <c r="B34" s="510" t="s">
        <v>386</v>
      </c>
      <c r="C34" s="319" t="s">
        <v>454</v>
      </c>
      <c r="D34" s="344">
        <v>3935</v>
      </c>
      <c r="E34" s="345">
        <v>0</v>
      </c>
      <c r="F34" s="345">
        <v>0</v>
      </c>
      <c r="G34" s="345">
        <v>0</v>
      </c>
      <c r="H34" s="345">
        <v>0</v>
      </c>
      <c r="I34" s="345">
        <v>0</v>
      </c>
      <c r="J34" s="345">
        <v>0</v>
      </c>
      <c r="K34" s="345">
        <v>0</v>
      </c>
      <c r="L34" s="345">
        <v>0</v>
      </c>
      <c r="M34" s="345">
        <v>0</v>
      </c>
      <c r="N34" s="345">
        <v>0</v>
      </c>
      <c r="O34" s="345">
        <v>0</v>
      </c>
      <c r="P34" s="345">
        <v>0</v>
      </c>
      <c r="Q34" s="345">
        <v>0</v>
      </c>
      <c r="R34" s="345">
        <v>0</v>
      </c>
      <c r="S34" s="345">
        <v>0</v>
      </c>
      <c r="T34" s="345">
        <v>0</v>
      </c>
      <c r="U34" s="345">
        <v>0</v>
      </c>
      <c r="V34" s="345">
        <v>0</v>
      </c>
      <c r="W34" s="345">
        <v>3935</v>
      </c>
      <c r="X34" s="345">
        <v>0</v>
      </c>
      <c r="Y34" s="345">
        <v>0</v>
      </c>
      <c r="Z34" s="345">
        <v>0</v>
      </c>
      <c r="AA34" s="345">
        <v>0</v>
      </c>
      <c r="AB34" s="345">
        <v>0</v>
      </c>
      <c r="AC34" s="345">
        <v>0</v>
      </c>
      <c r="AD34" s="345">
        <v>0</v>
      </c>
      <c r="AE34" s="345">
        <v>0</v>
      </c>
      <c r="AF34" s="345">
        <v>0</v>
      </c>
      <c r="AG34" s="345">
        <v>0</v>
      </c>
      <c r="AH34" s="345">
        <v>0</v>
      </c>
      <c r="AI34" s="345">
        <v>0</v>
      </c>
      <c r="AJ34" s="345">
        <v>0</v>
      </c>
      <c r="AK34" s="345">
        <v>0</v>
      </c>
      <c r="AL34" s="345">
        <v>0</v>
      </c>
      <c r="AM34" s="345">
        <v>0</v>
      </c>
      <c r="AN34" s="345">
        <v>0</v>
      </c>
      <c r="AO34" s="345">
        <v>0</v>
      </c>
      <c r="AP34" s="345">
        <v>0</v>
      </c>
      <c r="AQ34" s="345">
        <v>0</v>
      </c>
      <c r="AR34" s="345">
        <v>0</v>
      </c>
      <c r="AS34" s="345">
        <v>0</v>
      </c>
      <c r="AT34" s="345">
        <v>0</v>
      </c>
      <c r="AU34" s="345">
        <v>0</v>
      </c>
      <c r="AV34" s="345">
        <v>0</v>
      </c>
      <c r="AW34" s="345">
        <v>0</v>
      </c>
      <c r="AX34" s="345">
        <v>0</v>
      </c>
      <c r="AY34" s="345">
        <v>0</v>
      </c>
      <c r="AZ34" s="345">
        <v>0</v>
      </c>
      <c r="BA34" s="345">
        <v>0</v>
      </c>
      <c r="BB34" s="345">
        <v>0</v>
      </c>
      <c r="BC34" s="345">
        <v>0</v>
      </c>
      <c r="BD34" s="345">
        <v>0</v>
      </c>
      <c r="BE34" s="345">
        <v>0</v>
      </c>
      <c r="BF34" s="346">
        <v>0</v>
      </c>
    </row>
    <row r="35" spans="1:58" x14ac:dyDescent="0.25">
      <c r="A35" s="508"/>
      <c r="B35" s="510"/>
      <c r="C35" s="319" t="s">
        <v>387</v>
      </c>
      <c r="D35" s="344">
        <v>594</v>
      </c>
      <c r="E35" s="345">
        <v>0</v>
      </c>
      <c r="F35" s="345">
        <v>0</v>
      </c>
      <c r="G35" s="345">
        <v>0</v>
      </c>
      <c r="H35" s="345">
        <v>0</v>
      </c>
      <c r="I35" s="345">
        <v>0</v>
      </c>
      <c r="J35" s="345">
        <v>0</v>
      </c>
      <c r="K35" s="345">
        <v>0</v>
      </c>
      <c r="L35" s="345">
        <v>0</v>
      </c>
      <c r="M35" s="345">
        <v>0</v>
      </c>
      <c r="N35" s="345">
        <v>0</v>
      </c>
      <c r="O35" s="345">
        <v>0</v>
      </c>
      <c r="P35" s="345">
        <v>0</v>
      </c>
      <c r="Q35" s="345">
        <v>0</v>
      </c>
      <c r="R35" s="345">
        <v>0</v>
      </c>
      <c r="S35" s="345">
        <v>0</v>
      </c>
      <c r="T35" s="345">
        <v>0</v>
      </c>
      <c r="U35" s="345">
        <v>0</v>
      </c>
      <c r="V35" s="345">
        <v>0</v>
      </c>
      <c r="W35" s="345">
        <v>594</v>
      </c>
      <c r="X35" s="345">
        <v>0</v>
      </c>
      <c r="Y35" s="345">
        <v>0</v>
      </c>
      <c r="Z35" s="345">
        <v>0</v>
      </c>
      <c r="AA35" s="345">
        <v>0</v>
      </c>
      <c r="AB35" s="345">
        <v>0</v>
      </c>
      <c r="AC35" s="345">
        <v>0</v>
      </c>
      <c r="AD35" s="345">
        <v>0</v>
      </c>
      <c r="AE35" s="345">
        <v>0</v>
      </c>
      <c r="AF35" s="345">
        <v>0</v>
      </c>
      <c r="AG35" s="345">
        <v>0</v>
      </c>
      <c r="AH35" s="345">
        <v>0</v>
      </c>
      <c r="AI35" s="345">
        <v>0</v>
      </c>
      <c r="AJ35" s="345">
        <v>0</v>
      </c>
      <c r="AK35" s="345">
        <v>0</v>
      </c>
      <c r="AL35" s="345">
        <v>0</v>
      </c>
      <c r="AM35" s="345">
        <v>0</v>
      </c>
      <c r="AN35" s="345">
        <v>0</v>
      </c>
      <c r="AO35" s="345">
        <v>0</v>
      </c>
      <c r="AP35" s="345">
        <v>0</v>
      </c>
      <c r="AQ35" s="345">
        <v>0</v>
      </c>
      <c r="AR35" s="345">
        <v>0</v>
      </c>
      <c r="AS35" s="345">
        <v>0</v>
      </c>
      <c r="AT35" s="345">
        <v>0</v>
      </c>
      <c r="AU35" s="345">
        <v>0</v>
      </c>
      <c r="AV35" s="345">
        <v>0</v>
      </c>
      <c r="AW35" s="345">
        <v>0</v>
      </c>
      <c r="AX35" s="345">
        <v>0</v>
      </c>
      <c r="AY35" s="345">
        <v>0</v>
      </c>
      <c r="AZ35" s="345">
        <v>0</v>
      </c>
      <c r="BA35" s="345">
        <v>0</v>
      </c>
      <c r="BB35" s="345">
        <v>0</v>
      </c>
      <c r="BC35" s="345">
        <v>0</v>
      </c>
      <c r="BD35" s="345">
        <v>0</v>
      </c>
      <c r="BE35" s="345">
        <v>0</v>
      </c>
      <c r="BF35" s="346">
        <v>0</v>
      </c>
    </row>
    <row r="36" spans="1:58" x14ac:dyDescent="0.25">
      <c r="A36" s="508"/>
      <c r="B36" s="510"/>
      <c r="C36" s="319" t="s">
        <v>388</v>
      </c>
      <c r="D36" s="344">
        <v>960</v>
      </c>
      <c r="E36" s="345">
        <v>0</v>
      </c>
      <c r="F36" s="345">
        <v>0</v>
      </c>
      <c r="G36" s="345">
        <v>0</v>
      </c>
      <c r="H36" s="345">
        <v>0</v>
      </c>
      <c r="I36" s="345">
        <v>0</v>
      </c>
      <c r="J36" s="345">
        <v>0</v>
      </c>
      <c r="K36" s="345">
        <v>0</v>
      </c>
      <c r="L36" s="345">
        <v>0</v>
      </c>
      <c r="M36" s="345">
        <v>0</v>
      </c>
      <c r="N36" s="345">
        <v>0</v>
      </c>
      <c r="O36" s="345">
        <v>0</v>
      </c>
      <c r="P36" s="345">
        <v>0</v>
      </c>
      <c r="Q36" s="345">
        <v>0</v>
      </c>
      <c r="R36" s="345">
        <v>0</v>
      </c>
      <c r="S36" s="345">
        <v>0</v>
      </c>
      <c r="T36" s="345">
        <v>0</v>
      </c>
      <c r="U36" s="345">
        <v>0</v>
      </c>
      <c r="V36" s="345">
        <v>0</v>
      </c>
      <c r="W36" s="345">
        <v>960</v>
      </c>
      <c r="X36" s="345">
        <v>0</v>
      </c>
      <c r="Y36" s="345">
        <v>0</v>
      </c>
      <c r="Z36" s="345">
        <v>0</v>
      </c>
      <c r="AA36" s="345">
        <v>0</v>
      </c>
      <c r="AB36" s="345">
        <v>0</v>
      </c>
      <c r="AC36" s="345">
        <v>0</v>
      </c>
      <c r="AD36" s="345">
        <v>0</v>
      </c>
      <c r="AE36" s="345">
        <v>0</v>
      </c>
      <c r="AF36" s="345">
        <v>0</v>
      </c>
      <c r="AG36" s="345">
        <v>0</v>
      </c>
      <c r="AH36" s="345">
        <v>0</v>
      </c>
      <c r="AI36" s="345">
        <v>0</v>
      </c>
      <c r="AJ36" s="345">
        <v>0</v>
      </c>
      <c r="AK36" s="345">
        <v>0</v>
      </c>
      <c r="AL36" s="345">
        <v>0</v>
      </c>
      <c r="AM36" s="345">
        <v>0</v>
      </c>
      <c r="AN36" s="345">
        <v>0</v>
      </c>
      <c r="AO36" s="345">
        <v>0</v>
      </c>
      <c r="AP36" s="345">
        <v>0</v>
      </c>
      <c r="AQ36" s="345">
        <v>0</v>
      </c>
      <c r="AR36" s="345">
        <v>0</v>
      </c>
      <c r="AS36" s="345">
        <v>0</v>
      </c>
      <c r="AT36" s="345">
        <v>0</v>
      </c>
      <c r="AU36" s="345">
        <v>0</v>
      </c>
      <c r="AV36" s="345">
        <v>0</v>
      </c>
      <c r="AW36" s="345">
        <v>0</v>
      </c>
      <c r="AX36" s="345">
        <v>0</v>
      </c>
      <c r="AY36" s="345">
        <v>0</v>
      </c>
      <c r="AZ36" s="345">
        <v>0</v>
      </c>
      <c r="BA36" s="345">
        <v>0</v>
      </c>
      <c r="BB36" s="345">
        <v>0</v>
      </c>
      <c r="BC36" s="345">
        <v>0</v>
      </c>
      <c r="BD36" s="345">
        <v>0</v>
      </c>
      <c r="BE36" s="345">
        <v>0</v>
      </c>
      <c r="BF36" s="346">
        <v>0</v>
      </c>
    </row>
    <row r="37" spans="1:58" x14ac:dyDescent="0.25">
      <c r="A37" s="508"/>
      <c r="B37" s="510"/>
      <c r="C37" s="319" t="s">
        <v>389</v>
      </c>
      <c r="D37" s="344">
        <v>385</v>
      </c>
      <c r="E37" s="345">
        <v>0</v>
      </c>
      <c r="F37" s="345">
        <v>0</v>
      </c>
      <c r="G37" s="345">
        <v>0</v>
      </c>
      <c r="H37" s="345">
        <v>0</v>
      </c>
      <c r="I37" s="345">
        <v>0</v>
      </c>
      <c r="J37" s="345">
        <v>0</v>
      </c>
      <c r="K37" s="345">
        <v>0</v>
      </c>
      <c r="L37" s="345">
        <v>0</v>
      </c>
      <c r="M37" s="345">
        <v>0</v>
      </c>
      <c r="N37" s="345">
        <v>0</v>
      </c>
      <c r="O37" s="345">
        <v>0</v>
      </c>
      <c r="P37" s="345">
        <v>0</v>
      </c>
      <c r="Q37" s="345">
        <v>0</v>
      </c>
      <c r="R37" s="345">
        <v>0</v>
      </c>
      <c r="S37" s="345">
        <v>0</v>
      </c>
      <c r="T37" s="345">
        <v>0</v>
      </c>
      <c r="U37" s="345">
        <v>0</v>
      </c>
      <c r="V37" s="345">
        <v>0</v>
      </c>
      <c r="W37" s="345">
        <v>385</v>
      </c>
      <c r="X37" s="345">
        <v>0</v>
      </c>
      <c r="Y37" s="345">
        <v>0</v>
      </c>
      <c r="Z37" s="345">
        <v>0</v>
      </c>
      <c r="AA37" s="345">
        <v>0</v>
      </c>
      <c r="AB37" s="345">
        <v>0</v>
      </c>
      <c r="AC37" s="345">
        <v>0</v>
      </c>
      <c r="AD37" s="345">
        <v>0</v>
      </c>
      <c r="AE37" s="345">
        <v>0</v>
      </c>
      <c r="AF37" s="345">
        <v>0</v>
      </c>
      <c r="AG37" s="345">
        <v>0</v>
      </c>
      <c r="AH37" s="345">
        <v>0</v>
      </c>
      <c r="AI37" s="345">
        <v>0</v>
      </c>
      <c r="AJ37" s="345">
        <v>0</v>
      </c>
      <c r="AK37" s="345">
        <v>0</v>
      </c>
      <c r="AL37" s="345">
        <v>0</v>
      </c>
      <c r="AM37" s="345">
        <v>0</v>
      </c>
      <c r="AN37" s="345">
        <v>0</v>
      </c>
      <c r="AO37" s="345">
        <v>0</v>
      </c>
      <c r="AP37" s="345">
        <v>0</v>
      </c>
      <c r="AQ37" s="345">
        <v>0</v>
      </c>
      <c r="AR37" s="345">
        <v>0</v>
      </c>
      <c r="AS37" s="345">
        <v>0</v>
      </c>
      <c r="AT37" s="345">
        <v>0</v>
      </c>
      <c r="AU37" s="345">
        <v>0</v>
      </c>
      <c r="AV37" s="345">
        <v>0</v>
      </c>
      <c r="AW37" s="345">
        <v>0</v>
      </c>
      <c r="AX37" s="345">
        <v>0</v>
      </c>
      <c r="AY37" s="345">
        <v>0</v>
      </c>
      <c r="AZ37" s="345">
        <v>0</v>
      </c>
      <c r="BA37" s="345">
        <v>0</v>
      </c>
      <c r="BB37" s="345">
        <v>0</v>
      </c>
      <c r="BC37" s="345">
        <v>0</v>
      </c>
      <c r="BD37" s="345">
        <v>0</v>
      </c>
      <c r="BE37" s="345">
        <v>0</v>
      </c>
      <c r="BF37" s="346">
        <v>0</v>
      </c>
    </row>
    <row r="38" spans="1:58" x14ac:dyDescent="0.25">
      <c r="A38" s="508"/>
      <c r="B38" s="510"/>
      <c r="C38" s="319" t="s">
        <v>390</v>
      </c>
      <c r="D38" s="344">
        <v>1088</v>
      </c>
      <c r="E38" s="345">
        <v>0</v>
      </c>
      <c r="F38" s="345">
        <v>0</v>
      </c>
      <c r="G38" s="345">
        <v>0</v>
      </c>
      <c r="H38" s="345">
        <v>0</v>
      </c>
      <c r="I38" s="345">
        <v>0</v>
      </c>
      <c r="J38" s="345">
        <v>0</v>
      </c>
      <c r="K38" s="345">
        <v>0</v>
      </c>
      <c r="L38" s="345">
        <v>0</v>
      </c>
      <c r="M38" s="345">
        <v>0</v>
      </c>
      <c r="N38" s="345">
        <v>0</v>
      </c>
      <c r="O38" s="345">
        <v>0</v>
      </c>
      <c r="P38" s="345">
        <v>0</v>
      </c>
      <c r="Q38" s="345">
        <v>0</v>
      </c>
      <c r="R38" s="345">
        <v>0</v>
      </c>
      <c r="S38" s="345">
        <v>0</v>
      </c>
      <c r="T38" s="345">
        <v>0</v>
      </c>
      <c r="U38" s="345">
        <v>0</v>
      </c>
      <c r="V38" s="345">
        <v>0</v>
      </c>
      <c r="W38" s="345">
        <v>1088</v>
      </c>
      <c r="X38" s="345">
        <v>0</v>
      </c>
      <c r="Y38" s="345">
        <v>0</v>
      </c>
      <c r="Z38" s="345">
        <v>0</v>
      </c>
      <c r="AA38" s="345">
        <v>0</v>
      </c>
      <c r="AB38" s="345">
        <v>0</v>
      </c>
      <c r="AC38" s="345">
        <v>0</v>
      </c>
      <c r="AD38" s="345">
        <v>0</v>
      </c>
      <c r="AE38" s="345">
        <v>0</v>
      </c>
      <c r="AF38" s="345">
        <v>0</v>
      </c>
      <c r="AG38" s="345">
        <v>0</v>
      </c>
      <c r="AH38" s="345">
        <v>0</v>
      </c>
      <c r="AI38" s="345">
        <v>0</v>
      </c>
      <c r="AJ38" s="345">
        <v>0</v>
      </c>
      <c r="AK38" s="345">
        <v>0</v>
      </c>
      <c r="AL38" s="345">
        <v>0</v>
      </c>
      <c r="AM38" s="345">
        <v>0</v>
      </c>
      <c r="AN38" s="345">
        <v>0</v>
      </c>
      <c r="AO38" s="345">
        <v>0</v>
      </c>
      <c r="AP38" s="345">
        <v>0</v>
      </c>
      <c r="AQ38" s="345">
        <v>0</v>
      </c>
      <c r="AR38" s="345">
        <v>0</v>
      </c>
      <c r="AS38" s="345">
        <v>0</v>
      </c>
      <c r="AT38" s="345">
        <v>0</v>
      </c>
      <c r="AU38" s="345">
        <v>0</v>
      </c>
      <c r="AV38" s="345">
        <v>0</v>
      </c>
      <c r="AW38" s="345">
        <v>0</v>
      </c>
      <c r="AX38" s="345">
        <v>0</v>
      </c>
      <c r="AY38" s="345">
        <v>0</v>
      </c>
      <c r="AZ38" s="345">
        <v>0</v>
      </c>
      <c r="BA38" s="345">
        <v>0</v>
      </c>
      <c r="BB38" s="345">
        <v>0</v>
      </c>
      <c r="BC38" s="345">
        <v>0</v>
      </c>
      <c r="BD38" s="345">
        <v>0</v>
      </c>
      <c r="BE38" s="345">
        <v>0</v>
      </c>
      <c r="BF38" s="346">
        <v>0</v>
      </c>
    </row>
    <row r="39" spans="1:58" x14ac:dyDescent="0.25">
      <c r="A39" s="508"/>
      <c r="B39" s="510"/>
      <c r="C39" s="319" t="s">
        <v>391</v>
      </c>
      <c r="D39" s="344">
        <v>908</v>
      </c>
      <c r="E39" s="345">
        <v>0</v>
      </c>
      <c r="F39" s="345">
        <v>0</v>
      </c>
      <c r="G39" s="345">
        <v>0</v>
      </c>
      <c r="H39" s="345">
        <v>0</v>
      </c>
      <c r="I39" s="345">
        <v>0</v>
      </c>
      <c r="J39" s="345">
        <v>0</v>
      </c>
      <c r="K39" s="345">
        <v>0</v>
      </c>
      <c r="L39" s="345">
        <v>0</v>
      </c>
      <c r="M39" s="345">
        <v>0</v>
      </c>
      <c r="N39" s="345">
        <v>0</v>
      </c>
      <c r="O39" s="345">
        <v>0</v>
      </c>
      <c r="P39" s="345">
        <v>0</v>
      </c>
      <c r="Q39" s="345">
        <v>0</v>
      </c>
      <c r="R39" s="345">
        <v>0</v>
      </c>
      <c r="S39" s="345">
        <v>0</v>
      </c>
      <c r="T39" s="345">
        <v>0</v>
      </c>
      <c r="U39" s="345">
        <v>0</v>
      </c>
      <c r="V39" s="345">
        <v>0</v>
      </c>
      <c r="W39" s="345">
        <v>908</v>
      </c>
      <c r="X39" s="345">
        <v>0</v>
      </c>
      <c r="Y39" s="345">
        <v>0</v>
      </c>
      <c r="Z39" s="345">
        <v>0</v>
      </c>
      <c r="AA39" s="345">
        <v>0</v>
      </c>
      <c r="AB39" s="345">
        <v>0</v>
      </c>
      <c r="AC39" s="345">
        <v>0</v>
      </c>
      <c r="AD39" s="345">
        <v>0</v>
      </c>
      <c r="AE39" s="345">
        <v>0</v>
      </c>
      <c r="AF39" s="345">
        <v>0</v>
      </c>
      <c r="AG39" s="345">
        <v>0</v>
      </c>
      <c r="AH39" s="345">
        <v>0</v>
      </c>
      <c r="AI39" s="345">
        <v>0</v>
      </c>
      <c r="AJ39" s="345">
        <v>0</v>
      </c>
      <c r="AK39" s="345">
        <v>0</v>
      </c>
      <c r="AL39" s="345">
        <v>0</v>
      </c>
      <c r="AM39" s="345">
        <v>0</v>
      </c>
      <c r="AN39" s="345">
        <v>0</v>
      </c>
      <c r="AO39" s="345">
        <v>0</v>
      </c>
      <c r="AP39" s="345">
        <v>0</v>
      </c>
      <c r="AQ39" s="345">
        <v>0</v>
      </c>
      <c r="AR39" s="345">
        <v>0</v>
      </c>
      <c r="AS39" s="345">
        <v>0</v>
      </c>
      <c r="AT39" s="345">
        <v>0</v>
      </c>
      <c r="AU39" s="345">
        <v>0</v>
      </c>
      <c r="AV39" s="345">
        <v>0</v>
      </c>
      <c r="AW39" s="345">
        <v>0</v>
      </c>
      <c r="AX39" s="345">
        <v>0</v>
      </c>
      <c r="AY39" s="345">
        <v>0</v>
      </c>
      <c r="AZ39" s="345">
        <v>0</v>
      </c>
      <c r="BA39" s="345">
        <v>0</v>
      </c>
      <c r="BB39" s="345">
        <v>0</v>
      </c>
      <c r="BC39" s="345">
        <v>0</v>
      </c>
      <c r="BD39" s="345">
        <v>0</v>
      </c>
      <c r="BE39" s="345">
        <v>0</v>
      </c>
      <c r="BF39" s="346">
        <v>0</v>
      </c>
    </row>
    <row r="40" spans="1:58" x14ac:dyDescent="0.25">
      <c r="A40" s="508"/>
      <c r="B40" s="510" t="s">
        <v>392</v>
      </c>
      <c r="C40" s="319" t="s">
        <v>454</v>
      </c>
      <c r="D40" s="344">
        <v>7</v>
      </c>
      <c r="E40" s="345">
        <v>0</v>
      </c>
      <c r="F40" s="345">
        <v>0</v>
      </c>
      <c r="G40" s="345">
        <v>0</v>
      </c>
      <c r="H40" s="345">
        <v>0</v>
      </c>
      <c r="I40" s="345">
        <v>0</v>
      </c>
      <c r="J40" s="345">
        <v>0</v>
      </c>
      <c r="K40" s="345">
        <v>0</v>
      </c>
      <c r="L40" s="345">
        <v>0</v>
      </c>
      <c r="M40" s="345">
        <v>0</v>
      </c>
      <c r="N40" s="345">
        <v>0</v>
      </c>
      <c r="O40" s="345">
        <v>0</v>
      </c>
      <c r="P40" s="345">
        <v>0</v>
      </c>
      <c r="Q40" s="345">
        <v>0</v>
      </c>
      <c r="R40" s="345">
        <v>0</v>
      </c>
      <c r="S40" s="345">
        <v>0</v>
      </c>
      <c r="T40" s="345">
        <v>0</v>
      </c>
      <c r="U40" s="345">
        <v>0</v>
      </c>
      <c r="V40" s="345">
        <v>0</v>
      </c>
      <c r="W40" s="345">
        <v>7</v>
      </c>
      <c r="X40" s="345">
        <v>0</v>
      </c>
      <c r="Y40" s="345">
        <v>0</v>
      </c>
      <c r="Z40" s="345">
        <v>0</v>
      </c>
      <c r="AA40" s="345">
        <v>0</v>
      </c>
      <c r="AB40" s="345">
        <v>0</v>
      </c>
      <c r="AC40" s="345">
        <v>0</v>
      </c>
      <c r="AD40" s="345">
        <v>0</v>
      </c>
      <c r="AE40" s="345">
        <v>0</v>
      </c>
      <c r="AF40" s="345">
        <v>0</v>
      </c>
      <c r="AG40" s="345">
        <v>0</v>
      </c>
      <c r="AH40" s="345">
        <v>0</v>
      </c>
      <c r="AI40" s="345">
        <v>0</v>
      </c>
      <c r="AJ40" s="345">
        <v>0</v>
      </c>
      <c r="AK40" s="345">
        <v>0</v>
      </c>
      <c r="AL40" s="345">
        <v>0</v>
      </c>
      <c r="AM40" s="345">
        <v>0</v>
      </c>
      <c r="AN40" s="345">
        <v>0</v>
      </c>
      <c r="AO40" s="345">
        <v>0</v>
      </c>
      <c r="AP40" s="345">
        <v>0</v>
      </c>
      <c r="AQ40" s="345">
        <v>0</v>
      </c>
      <c r="AR40" s="345">
        <v>0</v>
      </c>
      <c r="AS40" s="345">
        <v>0</v>
      </c>
      <c r="AT40" s="345">
        <v>0</v>
      </c>
      <c r="AU40" s="345">
        <v>0</v>
      </c>
      <c r="AV40" s="345">
        <v>0</v>
      </c>
      <c r="AW40" s="345">
        <v>0</v>
      </c>
      <c r="AX40" s="345">
        <v>0</v>
      </c>
      <c r="AY40" s="345">
        <v>0</v>
      </c>
      <c r="AZ40" s="345">
        <v>0</v>
      </c>
      <c r="BA40" s="345">
        <v>0</v>
      </c>
      <c r="BB40" s="345">
        <v>0</v>
      </c>
      <c r="BC40" s="345">
        <v>0</v>
      </c>
      <c r="BD40" s="345">
        <v>0</v>
      </c>
      <c r="BE40" s="345">
        <v>0</v>
      </c>
      <c r="BF40" s="346">
        <v>0</v>
      </c>
    </row>
    <row r="41" spans="1:58" x14ac:dyDescent="0.25">
      <c r="A41" s="508"/>
      <c r="B41" s="510"/>
      <c r="C41" s="319" t="s">
        <v>393</v>
      </c>
      <c r="D41" s="344">
        <v>7</v>
      </c>
      <c r="E41" s="345">
        <v>0</v>
      </c>
      <c r="F41" s="345">
        <v>0</v>
      </c>
      <c r="G41" s="345">
        <v>0</v>
      </c>
      <c r="H41" s="345">
        <v>0</v>
      </c>
      <c r="I41" s="345">
        <v>0</v>
      </c>
      <c r="J41" s="345">
        <v>0</v>
      </c>
      <c r="K41" s="345">
        <v>0</v>
      </c>
      <c r="L41" s="345">
        <v>0</v>
      </c>
      <c r="M41" s="345">
        <v>0</v>
      </c>
      <c r="N41" s="345">
        <v>0</v>
      </c>
      <c r="O41" s="345">
        <v>0</v>
      </c>
      <c r="P41" s="345">
        <v>0</v>
      </c>
      <c r="Q41" s="345">
        <v>0</v>
      </c>
      <c r="R41" s="345">
        <v>0</v>
      </c>
      <c r="S41" s="345">
        <v>0</v>
      </c>
      <c r="T41" s="345">
        <v>0</v>
      </c>
      <c r="U41" s="345">
        <v>0</v>
      </c>
      <c r="V41" s="345">
        <v>0</v>
      </c>
      <c r="W41" s="345">
        <v>7</v>
      </c>
      <c r="X41" s="345">
        <v>0</v>
      </c>
      <c r="Y41" s="345">
        <v>0</v>
      </c>
      <c r="Z41" s="345">
        <v>0</v>
      </c>
      <c r="AA41" s="345">
        <v>0</v>
      </c>
      <c r="AB41" s="345">
        <v>0</v>
      </c>
      <c r="AC41" s="345">
        <v>0</v>
      </c>
      <c r="AD41" s="345">
        <v>0</v>
      </c>
      <c r="AE41" s="345">
        <v>0</v>
      </c>
      <c r="AF41" s="345">
        <v>0</v>
      </c>
      <c r="AG41" s="345">
        <v>0</v>
      </c>
      <c r="AH41" s="345">
        <v>0</v>
      </c>
      <c r="AI41" s="345">
        <v>0</v>
      </c>
      <c r="AJ41" s="345">
        <v>0</v>
      </c>
      <c r="AK41" s="345">
        <v>0</v>
      </c>
      <c r="AL41" s="345">
        <v>0</v>
      </c>
      <c r="AM41" s="345">
        <v>0</v>
      </c>
      <c r="AN41" s="345">
        <v>0</v>
      </c>
      <c r="AO41" s="345">
        <v>0</v>
      </c>
      <c r="AP41" s="345">
        <v>0</v>
      </c>
      <c r="AQ41" s="345">
        <v>0</v>
      </c>
      <c r="AR41" s="345">
        <v>0</v>
      </c>
      <c r="AS41" s="345">
        <v>0</v>
      </c>
      <c r="AT41" s="345">
        <v>0</v>
      </c>
      <c r="AU41" s="345">
        <v>0</v>
      </c>
      <c r="AV41" s="345">
        <v>0</v>
      </c>
      <c r="AW41" s="345">
        <v>0</v>
      </c>
      <c r="AX41" s="345">
        <v>0</v>
      </c>
      <c r="AY41" s="345">
        <v>0</v>
      </c>
      <c r="AZ41" s="345">
        <v>0</v>
      </c>
      <c r="BA41" s="345">
        <v>0</v>
      </c>
      <c r="BB41" s="345">
        <v>0</v>
      </c>
      <c r="BC41" s="345">
        <v>0</v>
      </c>
      <c r="BD41" s="345">
        <v>0</v>
      </c>
      <c r="BE41" s="345">
        <v>0</v>
      </c>
      <c r="BF41" s="346">
        <v>0</v>
      </c>
    </row>
    <row r="42" spans="1:58" x14ac:dyDescent="0.25">
      <c r="A42" s="508"/>
      <c r="B42" s="510" t="s">
        <v>394</v>
      </c>
      <c r="C42" s="319" t="s">
        <v>454</v>
      </c>
      <c r="D42" s="344">
        <v>308</v>
      </c>
      <c r="E42" s="345">
        <v>0</v>
      </c>
      <c r="F42" s="345">
        <v>0</v>
      </c>
      <c r="G42" s="345">
        <v>0</v>
      </c>
      <c r="H42" s="345">
        <v>0</v>
      </c>
      <c r="I42" s="345">
        <v>0</v>
      </c>
      <c r="J42" s="345">
        <v>0</v>
      </c>
      <c r="K42" s="345">
        <v>0</v>
      </c>
      <c r="L42" s="345">
        <v>0</v>
      </c>
      <c r="M42" s="345">
        <v>0</v>
      </c>
      <c r="N42" s="345">
        <v>0</v>
      </c>
      <c r="O42" s="345">
        <v>0</v>
      </c>
      <c r="P42" s="345">
        <v>0</v>
      </c>
      <c r="Q42" s="345">
        <v>0</v>
      </c>
      <c r="R42" s="345">
        <v>0</v>
      </c>
      <c r="S42" s="345">
        <v>0</v>
      </c>
      <c r="T42" s="345">
        <v>0</v>
      </c>
      <c r="U42" s="345">
        <v>0</v>
      </c>
      <c r="V42" s="345">
        <v>0</v>
      </c>
      <c r="W42" s="345">
        <v>308</v>
      </c>
      <c r="X42" s="345">
        <v>0</v>
      </c>
      <c r="Y42" s="345">
        <v>0</v>
      </c>
      <c r="Z42" s="345">
        <v>0</v>
      </c>
      <c r="AA42" s="345">
        <v>0</v>
      </c>
      <c r="AB42" s="345">
        <v>0</v>
      </c>
      <c r="AC42" s="345">
        <v>0</v>
      </c>
      <c r="AD42" s="345">
        <v>0</v>
      </c>
      <c r="AE42" s="345">
        <v>0</v>
      </c>
      <c r="AF42" s="345">
        <v>0</v>
      </c>
      <c r="AG42" s="345">
        <v>0</v>
      </c>
      <c r="AH42" s="345">
        <v>0</v>
      </c>
      <c r="AI42" s="345">
        <v>0</v>
      </c>
      <c r="AJ42" s="345">
        <v>0</v>
      </c>
      <c r="AK42" s="345">
        <v>0</v>
      </c>
      <c r="AL42" s="345">
        <v>0</v>
      </c>
      <c r="AM42" s="345">
        <v>0</v>
      </c>
      <c r="AN42" s="345">
        <v>0</v>
      </c>
      <c r="AO42" s="345">
        <v>0</v>
      </c>
      <c r="AP42" s="345">
        <v>0</v>
      </c>
      <c r="AQ42" s="345">
        <v>0</v>
      </c>
      <c r="AR42" s="345">
        <v>0</v>
      </c>
      <c r="AS42" s="345">
        <v>0</v>
      </c>
      <c r="AT42" s="345">
        <v>0</v>
      </c>
      <c r="AU42" s="345">
        <v>0</v>
      </c>
      <c r="AV42" s="345">
        <v>0</v>
      </c>
      <c r="AW42" s="345">
        <v>0</v>
      </c>
      <c r="AX42" s="345">
        <v>0</v>
      </c>
      <c r="AY42" s="345">
        <v>0</v>
      </c>
      <c r="AZ42" s="345">
        <v>0</v>
      </c>
      <c r="BA42" s="345">
        <v>0</v>
      </c>
      <c r="BB42" s="345">
        <v>0</v>
      </c>
      <c r="BC42" s="345">
        <v>0</v>
      </c>
      <c r="BD42" s="345">
        <v>0</v>
      </c>
      <c r="BE42" s="345">
        <v>0</v>
      </c>
      <c r="BF42" s="346">
        <v>0</v>
      </c>
    </row>
    <row r="43" spans="1:58" x14ac:dyDescent="0.25">
      <c r="A43" s="508"/>
      <c r="B43" s="510"/>
      <c r="C43" s="319" t="s">
        <v>395</v>
      </c>
      <c r="D43" s="344">
        <v>45</v>
      </c>
      <c r="E43" s="345">
        <v>0</v>
      </c>
      <c r="F43" s="345">
        <v>0</v>
      </c>
      <c r="G43" s="345">
        <v>0</v>
      </c>
      <c r="H43" s="345">
        <v>0</v>
      </c>
      <c r="I43" s="345">
        <v>0</v>
      </c>
      <c r="J43" s="345">
        <v>0</v>
      </c>
      <c r="K43" s="345">
        <v>0</v>
      </c>
      <c r="L43" s="345">
        <v>0</v>
      </c>
      <c r="M43" s="345">
        <v>0</v>
      </c>
      <c r="N43" s="345">
        <v>0</v>
      </c>
      <c r="O43" s="345">
        <v>0</v>
      </c>
      <c r="P43" s="345">
        <v>0</v>
      </c>
      <c r="Q43" s="345">
        <v>0</v>
      </c>
      <c r="R43" s="345">
        <v>0</v>
      </c>
      <c r="S43" s="345">
        <v>0</v>
      </c>
      <c r="T43" s="345">
        <v>0</v>
      </c>
      <c r="U43" s="345">
        <v>0</v>
      </c>
      <c r="V43" s="345">
        <v>0</v>
      </c>
      <c r="W43" s="345">
        <v>45</v>
      </c>
      <c r="X43" s="345">
        <v>0</v>
      </c>
      <c r="Y43" s="345">
        <v>0</v>
      </c>
      <c r="Z43" s="345">
        <v>0</v>
      </c>
      <c r="AA43" s="345">
        <v>0</v>
      </c>
      <c r="AB43" s="345">
        <v>0</v>
      </c>
      <c r="AC43" s="345">
        <v>0</v>
      </c>
      <c r="AD43" s="345">
        <v>0</v>
      </c>
      <c r="AE43" s="345">
        <v>0</v>
      </c>
      <c r="AF43" s="345">
        <v>0</v>
      </c>
      <c r="AG43" s="345">
        <v>0</v>
      </c>
      <c r="AH43" s="345">
        <v>0</v>
      </c>
      <c r="AI43" s="345">
        <v>0</v>
      </c>
      <c r="AJ43" s="345">
        <v>0</v>
      </c>
      <c r="AK43" s="345">
        <v>0</v>
      </c>
      <c r="AL43" s="345">
        <v>0</v>
      </c>
      <c r="AM43" s="345">
        <v>0</v>
      </c>
      <c r="AN43" s="345">
        <v>0</v>
      </c>
      <c r="AO43" s="345">
        <v>0</v>
      </c>
      <c r="AP43" s="345">
        <v>0</v>
      </c>
      <c r="AQ43" s="345">
        <v>0</v>
      </c>
      <c r="AR43" s="345">
        <v>0</v>
      </c>
      <c r="AS43" s="345">
        <v>0</v>
      </c>
      <c r="AT43" s="345">
        <v>0</v>
      </c>
      <c r="AU43" s="345">
        <v>0</v>
      </c>
      <c r="AV43" s="345">
        <v>0</v>
      </c>
      <c r="AW43" s="345">
        <v>0</v>
      </c>
      <c r="AX43" s="345">
        <v>0</v>
      </c>
      <c r="AY43" s="345">
        <v>0</v>
      </c>
      <c r="AZ43" s="345">
        <v>0</v>
      </c>
      <c r="BA43" s="345">
        <v>0</v>
      </c>
      <c r="BB43" s="345">
        <v>0</v>
      </c>
      <c r="BC43" s="345">
        <v>0</v>
      </c>
      <c r="BD43" s="345">
        <v>0</v>
      </c>
      <c r="BE43" s="345">
        <v>0</v>
      </c>
      <c r="BF43" s="346">
        <v>0</v>
      </c>
    </row>
    <row r="44" spans="1:58" x14ac:dyDescent="0.25">
      <c r="A44" s="508"/>
      <c r="B44" s="510"/>
      <c r="C44" s="319" t="s">
        <v>396</v>
      </c>
      <c r="D44" s="344">
        <v>0</v>
      </c>
      <c r="E44" s="345">
        <v>0</v>
      </c>
      <c r="F44" s="345">
        <v>0</v>
      </c>
      <c r="G44" s="345">
        <v>0</v>
      </c>
      <c r="H44" s="345">
        <v>0</v>
      </c>
      <c r="I44" s="345">
        <v>0</v>
      </c>
      <c r="J44" s="345">
        <v>0</v>
      </c>
      <c r="K44" s="345">
        <v>0</v>
      </c>
      <c r="L44" s="345">
        <v>0</v>
      </c>
      <c r="M44" s="345">
        <v>0</v>
      </c>
      <c r="N44" s="345">
        <v>0</v>
      </c>
      <c r="O44" s="345">
        <v>0</v>
      </c>
      <c r="P44" s="345">
        <v>0</v>
      </c>
      <c r="Q44" s="345">
        <v>0</v>
      </c>
      <c r="R44" s="345">
        <v>0</v>
      </c>
      <c r="S44" s="345">
        <v>0</v>
      </c>
      <c r="T44" s="345">
        <v>0</v>
      </c>
      <c r="U44" s="345">
        <v>0</v>
      </c>
      <c r="V44" s="345">
        <v>0</v>
      </c>
      <c r="W44" s="345">
        <v>0</v>
      </c>
      <c r="X44" s="345">
        <v>0</v>
      </c>
      <c r="Y44" s="345">
        <v>0</v>
      </c>
      <c r="Z44" s="345">
        <v>0</v>
      </c>
      <c r="AA44" s="345">
        <v>0</v>
      </c>
      <c r="AB44" s="345">
        <v>0</v>
      </c>
      <c r="AC44" s="345">
        <v>0</v>
      </c>
      <c r="AD44" s="345">
        <v>0</v>
      </c>
      <c r="AE44" s="345">
        <v>0</v>
      </c>
      <c r="AF44" s="345">
        <v>0</v>
      </c>
      <c r="AG44" s="345">
        <v>0</v>
      </c>
      <c r="AH44" s="345">
        <v>0</v>
      </c>
      <c r="AI44" s="345">
        <v>0</v>
      </c>
      <c r="AJ44" s="345">
        <v>0</v>
      </c>
      <c r="AK44" s="345">
        <v>0</v>
      </c>
      <c r="AL44" s="345">
        <v>0</v>
      </c>
      <c r="AM44" s="345">
        <v>0</v>
      </c>
      <c r="AN44" s="345">
        <v>0</v>
      </c>
      <c r="AO44" s="345">
        <v>0</v>
      </c>
      <c r="AP44" s="345">
        <v>0</v>
      </c>
      <c r="AQ44" s="345">
        <v>0</v>
      </c>
      <c r="AR44" s="345">
        <v>0</v>
      </c>
      <c r="AS44" s="345">
        <v>0</v>
      </c>
      <c r="AT44" s="345">
        <v>0</v>
      </c>
      <c r="AU44" s="345">
        <v>0</v>
      </c>
      <c r="AV44" s="345">
        <v>0</v>
      </c>
      <c r="AW44" s="345">
        <v>0</v>
      </c>
      <c r="AX44" s="345">
        <v>0</v>
      </c>
      <c r="AY44" s="345">
        <v>0</v>
      </c>
      <c r="AZ44" s="345">
        <v>0</v>
      </c>
      <c r="BA44" s="345">
        <v>0</v>
      </c>
      <c r="BB44" s="345">
        <v>0</v>
      </c>
      <c r="BC44" s="345">
        <v>0</v>
      </c>
      <c r="BD44" s="345">
        <v>0</v>
      </c>
      <c r="BE44" s="345">
        <v>0</v>
      </c>
      <c r="BF44" s="346">
        <v>0</v>
      </c>
    </row>
    <row r="45" spans="1:58" x14ac:dyDescent="0.25">
      <c r="A45" s="508"/>
      <c r="B45" s="510"/>
      <c r="C45" s="319" t="s">
        <v>397</v>
      </c>
      <c r="D45" s="344">
        <v>0</v>
      </c>
      <c r="E45" s="345">
        <v>0</v>
      </c>
      <c r="F45" s="345">
        <v>0</v>
      </c>
      <c r="G45" s="345">
        <v>0</v>
      </c>
      <c r="H45" s="345">
        <v>0</v>
      </c>
      <c r="I45" s="345">
        <v>0</v>
      </c>
      <c r="J45" s="345">
        <v>0</v>
      </c>
      <c r="K45" s="345">
        <v>0</v>
      </c>
      <c r="L45" s="345">
        <v>0</v>
      </c>
      <c r="M45" s="345">
        <v>0</v>
      </c>
      <c r="N45" s="345">
        <v>0</v>
      </c>
      <c r="O45" s="345">
        <v>0</v>
      </c>
      <c r="P45" s="345">
        <v>0</v>
      </c>
      <c r="Q45" s="345">
        <v>0</v>
      </c>
      <c r="R45" s="345">
        <v>0</v>
      </c>
      <c r="S45" s="345">
        <v>0</v>
      </c>
      <c r="T45" s="345">
        <v>0</v>
      </c>
      <c r="U45" s="345">
        <v>0</v>
      </c>
      <c r="V45" s="345">
        <v>0</v>
      </c>
      <c r="W45" s="345">
        <v>0</v>
      </c>
      <c r="X45" s="345">
        <v>0</v>
      </c>
      <c r="Y45" s="345">
        <v>0</v>
      </c>
      <c r="Z45" s="345">
        <v>0</v>
      </c>
      <c r="AA45" s="345">
        <v>0</v>
      </c>
      <c r="AB45" s="345">
        <v>0</v>
      </c>
      <c r="AC45" s="345">
        <v>0</v>
      </c>
      <c r="AD45" s="345">
        <v>0</v>
      </c>
      <c r="AE45" s="345">
        <v>0</v>
      </c>
      <c r="AF45" s="345">
        <v>0</v>
      </c>
      <c r="AG45" s="345">
        <v>0</v>
      </c>
      <c r="AH45" s="345">
        <v>0</v>
      </c>
      <c r="AI45" s="345">
        <v>0</v>
      </c>
      <c r="AJ45" s="345">
        <v>0</v>
      </c>
      <c r="AK45" s="345">
        <v>0</v>
      </c>
      <c r="AL45" s="345">
        <v>0</v>
      </c>
      <c r="AM45" s="345">
        <v>0</v>
      </c>
      <c r="AN45" s="345">
        <v>0</v>
      </c>
      <c r="AO45" s="345">
        <v>0</v>
      </c>
      <c r="AP45" s="345">
        <v>0</v>
      </c>
      <c r="AQ45" s="345">
        <v>0</v>
      </c>
      <c r="AR45" s="345">
        <v>0</v>
      </c>
      <c r="AS45" s="345">
        <v>0</v>
      </c>
      <c r="AT45" s="345">
        <v>0</v>
      </c>
      <c r="AU45" s="345">
        <v>0</v>
      </c>
      <c r="AV45" s="345">
        <v>0</v>
      </c>
      <c r="AW45" s="345">
        <v>0</v>
      </c>
      <c r="AX45" s="345">
        <v>0</v>
      </c>
      <c r="AY45" s="345">
        <v>0</v>
      </c>
      <c r="AZ45" s="345">
        <v>0</v>
      </c>
      <c r="BA45" s="345">
        <v>0</v>
      </c>
      <c r="BB45" s="345">
        <v>0</v>
      </c>
      <c r="BC45" s="345">
        <v>0</v>
      </c>
      <c r="BD45" s="345">
        <v>0</v>
      </c>
      <c r="BE45" s="345">
        <v>0</v>
      </c>
      <c r="BF45" s="346">
        <v>0</v>
      </c>
    </row>
    <row r="46" spans="1:58" x14ac:dyDescent="0.25">
      <c r="A46" s="508"/>
      <c r="B46" s="510"/>
      <c r="C46" s="319" t="s">
        <v>398</v>
      </c>
      <c r="D46" s="344">
        <v>85</v>
      </c>
      <c r="E46" s="345">
        <v>0</v>
      </c>
      <c r="F46" s="345">
        <v>0</v>
      </c>
      <c r="G46" s="345">
        <v>0</v>
      </c>
      <c r="H46" s="345">
        <v>0</v>
      </c>
      <c r="I46" s="345">
        <v>0</v>
      </c>
      <c r="J46" s="345">
        <v>0</v>
      </c>
      <c r="K46" s="345">
        <v>0</v>
      </c>
      <c r="L46" s="345">
        <v>0</v>
      </c>
      <c r="M46" s="345">
        <v>0</v>
      </c>
      <c r="N46" s="345">
        <v>0</v>
      </c>
      <c r="O46" s="345">
        <v>0</v>
      </c>
      <c r="P46" s="345">
        <v>0</v>
      </c>
      <c r="Q46" s="345">
        <v>0</v>
      </c>
      <c r="R46" s="345">
        <v>0</v>
      </c>
      <c r="S46" s="345">
        <v>0</v>
      </c>
      <c r="T46" s="345">
        <v>0</v>
      </c>
      <c r="U46" s="345">
        <v>0</v>
      </c>
      <c r="V46" s="345">
        <v>0</v>
      </c>
      <c r="W46" s="345">
        <v>85</v>
      </c>
      <c r="X46" s="345">
        <v>0</v>
      </c>
      <c r="Y46" s="345">
        <v>0</v>
      </c>
      <c r="Z46" s="345">
        <v>0</v>
      </c>
      <c r="AA46" s="345">
        <v>0</v>
      </c>
      <c r="AB46" s="345">
        <v>0</v>
      </c>
      <c r="AC46" s="345">
        <v>0</v>
      </c>
      <c r="AD46" s="345">
        <v>0</v>
      </c>
      <c r="AE46" s="345">
        <v>0</v>
      </c>
      <c r="AF46" s="345">
        <v>0</v>
      </c>
      <c r="AG46" s="345">
        <v>0</v>
      </c>
      <c r="AH46" s="345">
        <v>0</v>
      </c>
      <c r="AI46" s="345">
        <v>0</v>
      </c>
      <c r="AJ46" s="345">
        <v>0</v>
      </c>
      <c r="AK46" s="345">
        <v>0</v>
      </c>
      <c r="AL46" s="345">
        <v>0</v>
      </c>
      <c r="AM46" s="345">
        <v>0</v>
      </c>
      <c r="AN46" s="345">
        <v>0</v>
      </c>
      <c r="AO46" s="345">
        <v>0</v>
      </c>
      <c r="AP46" s="345">
        <v>0</v>
      </c>
      <c r="AQ46" s="345">
        <v>0</v>
      </c>
      <c r="AR46" s="345">
        <v>0</v>
      </c>
      <c r="AS46" s="345">
        <v>0</v>
      </c>
      <c r="AT46" s="345">
        <v>0</v>
      </c>
      <c r="AU46" s="345">
        <v>0</v>
      </c>
      <c r="AV46" s="345">
        <v>0</v>
      </c>
      <c r="AW46" s="345">
        <v>0</v>
      </c>
      <c r="AX46" s="345">
        <v>0</v>
      </c>
      <c r="AY46" s="345">
        <v>0</v>
      </c>
      <c r="AZ46" s="345">
        <v>0</v>
      </c>
      <c r="BA46" s="345">
        <v>0</v>
      </c>
      <c r="BB46" s="345">
        <v>0</v>
      </c>
      <c r="BC46" s="345">
        <v>0</v>
      </c>
      <c r="BD46" s="345">
        <v>0</v>
      </c>
      <c r="BE46" s="345">
        <v>0</v>
      </c>
      <c r="BF46" s="346">
        <v>0</v>
      </c>
    </row>
    <row r="47" spans="1:58" x14ac:dyDescent="0.25">
      <c r="A47" s="508"/>
      <c r="B47" s="510"/>
      <c r="C47" s="319" t="s">
        <v>399</v>
      </c>
      <c r="D47" s="344">
        <v>178</v>
      </c>
      <c r="E47" s="345">
        <v>0</v>
      </c>
      <c r="F47" s="345">
        <v>0</v>
      </c>
      <c r="G47" s="345">
        <v>0</v>
      </c>
      <c r="H47" s="345">
        <v>0</v>
      </c>
      <c r="I47" s="345">
        <v>0</v>
      </c>
      <c r="J47" s="345">
        <v>0</v>
      </c>
      <c r="K47" s="345">
        <v>0</v>
      </c>
      <c r="L47" s="345">
        <v>0</v>
      </c>
      <c r="M47" s="345">
        <v>0</v>
      </c>
      <c r="N47" s="345">
        <v>0</v>
      </c>
      <c r="O47" s="345">
        <v>0</v>
      </c>
      <c r="P47" s="345">
        <v>0</v>
      </c>
      <c r="Q47" s="345">
        <v>0</v>
      </c>
      <c r="R47" s="345">
        <v>0</v>
      </c>
      <c r="S47" s="345">
        <v>0</v>
      </c>
      <c r="T47" s="345">
        <v>0</v>
      </c>
      <c r="U47" s="345">
        <v>0</v>
      </c>
      <c r="V47" s="345">
        <v>0</v>
      </c>
      <c r="W47" s="345">
        <v>178</v>
      </c>
      <c r="X47" s="345">
        <v>0</v>
      </c>
      <c r="Y47" s="345">
        <v>0</v>
      </c>
      <c r="Z47" s="345">
        <v>0</v>
      </c>
      <c r="AA47" s="345">
        <v>0</v>
      </c>
      <c r="AB47" s="345">
        <v>0</v>
      </c>
      <c r="AC47" s="345">
        <v>0</v>
      </c>
      <c r="AD47" s="345">
        <v>0</v>
      </c>
      <c r="AE47" s="345">
        <v>0</v>
      </c>
      <c r="AF47" s="345">
        <v>0</v>
      </c>
      <c r="AG47" s="345">
        <v>0</v>
      </c>
      <c r="AH47" s="345">
        <v>0</v>
      </c>
      <c r="AI47" s="345">
        <v>0</v>
      </c>
      <c r="AJ47" s="345">
        <v>0</v>
      </c>
      <c r="AK47" s="345">
        <v>0</v>
      </c>
      <c r="AL47" s="345">
        <v>0</v>
      </c>
      <c r="AM47" s="345">
        <v>0</v>
      </c>
      <c r="AN47" s="345">
        <v>0</v>
      </c>
      <c r="AO47" s="345">
        <v>0</v>
      </c>
      <c r="AP47" s="345">
        <v>0</v>
      </c>
      <c r="AQ47" s="345">
        <v>0</v>
      </c>
      <c r="AR47" s="345">
        <v>0</v>
      </c>
      <c r="AS47" s="345">
        <v>0</v>
      </c>
      <c r="AT47" s="345">
        <v>0</v>
      </c>
      <c r="AU47" s="345">
        <v>0</v>
      </c>
      <c r="AV47" s="345">
        <v>0</v>
      </c>
      <c r="AW47" s="345">
        <v>0</v>
      </c>
      <c r="AX47" s="345">
        <v>0</v>
      </c>
      <c r="AY47" s="345">
        <v>0</v>
      </c>
      <c r="AZ47" s="345">
        <v>0</v>
      </c>
      <c r="BA47" s="345">
        <v>0</v>
      </c>
      <c r="BB47" s="345">
        <v>0</v>
      </c>
      <c r="BC47" s="345">
        <v>0</v>
      </c>
      <c r="BD47" s="345">
        <v>0</v>
      </c>
      <c r="BE47" s="345">
        <v>0</v>
      </c>
      <c r="BF47" s="346">
        <v>0</v>
      </c>
    </row>
    <row r="48" spans="1:58" x14ac:dyDescent="0.25">
      <c r="A48" s="508"/>
      <c r="B48" s="510" t="s">
        <v>400</v>
      </c>
      <c r="C48" s="319" t="s">
        <v>454</v>
      </c>
      <c r="D48" s="344">
        <v>18346</v>
      </c>
      <c r="E48" s="345">
        <v>0</v>
      </c>
      <c r="F48" s="345">
        <v>4</v>
      </c>
      <c r="G48" s="345">
        <v>1</v>
      </c>
      <c r="H48" s="345">
        <v>0</v>
      </c>
      <c r="I48" s="345">
        <v>0</v>
      </c>
      <c r="J48" s="345">
        <v>5</v>
      </c>
      <c r="K48" s="345">
        <v>0</v>
      </c>
      <c r="L48" s="345">
        <v>0</v>
      </c>
      <c r="M48" s="345">
        <v>0</v>
      </c>
      <c r="N48" s="345">
        <v>2</v>
      </c>
      <c r="O48" s="345">
        <v>0</v>
      </c>
      <c r="P48" s="345">
        <v>0</v>
      </c>
      <c r="Q48" s="345">
        <v>0</v>
      </c>
      <c r="R48" s="345">
        <v>3</v>
      </c>
      <c r="S48" s="345">
        <v>0</v>
      </c>
      <c r="T48" s="345">
        <v>0</v>
      </c>
      <c r="U48" s="345">
        <v>0</v>
      </c>
      <c r="V48" s="345">
        <v>0</v>
      </c>
      <c r="W48" s="345">
        <v>18324</v>
      </c>
      <c r="X48" s="345">
        <v>0</v>
      </c>
      <c r="Y48" s="345">
        <v>0</v>
      </c>
      <c r="Z48" s="345">
        <v>0</v>
      </c>
      <c r="AA48" s="345">
        <v>0</v>
      </c>
      <c r="AB48" s="345">
        <v>0</v>
      </c>
      <c r="AC48" s="345">
        <v>0</v>
      </c>
      <c r="AD48" s="345">
        <v>0</v>
      </c>
      <c r="AE48" s="345">
        <v>0</v>
      </c>
      <c r="AF48" s="345">
        <v>0</v>
      </c>
      <c r="AG48" s="345">
        <v>0</v>
      </c>
      <c r="AH48" s="345">
        <v>7</v>
      </c>
      <c r="AI48" s="345">
        <v>0</v>
      </c>
      <c r="AJ48" s="345">
        <v>0</v>
      </c>
      <c r="AK48" s="345">
        <v>0</v>
      </c>
      <c r="AL48" s="345">
        <v>0</v>
      </c>
      <c r="AM48" s="345">
        <v>0</v>
      </c>
      <c r="AN48" s="345">
        <v>0</v>
      </c>
      <c r="AO48" s="345">
        <v>0</v>
      </c>
      <c r="AP48" s="345">
        <v>0</v>
      </c>
      <c r="AQ48" s="345">
        <v>0</v>
      </c>
      <c r="AR48" s="345">
        <v>0</v>
      </c>
      <c r="AS48" s="345">
        <v>0</v>
      </c>
      <c r="AT48" s="345">
        <v>0</v>
      </c>
      <c r="AU48" s="345">
        <v>0</v>
      </c>
      <c r="AV48" s="345">
        <v>0</v>
      </c>
      <c r="AW48" s="345">
        <v>0</v>
      </c>
      <c r="AX48" s="345">
        <v>0</v>
      </c>
      <c r="AY48" s="345">
        <v>0</v>
      </c>
      <c r="AZ48" s="345">
        <v>0</v>
      </c>
      <c r="BA48" s="345">
        <v>0</v>
      </c>
      <c r="BB48" s="345">
        <v>0</v>
      </c>
      <c r="BC48" s="345">
        <v>0</v>
      </c>
      <c r="BD48" s="345">
        <v>0</v>
      </c>
      <c r="BE48" s="345">
        <v>0</v>
      </c>
      <c r="BF48" s="346">
        <v>0</v>
      </c>
    </row>
    <row r="49" spans="1:58" x14ac:dyDescent="0.25">
      <c r="A49" s="508"/>
      <c r="B49" s="510"/>
      <c r="C49" s="319" t="s">
        <v>401</v>
      </c>
      <c r="D49" s="344">
        <v>1454</v>
      </c>
      <c r="E49" s="345">
        <v>0</v>
      </c>
      <c r="F49" s="345">
        <v>0</v>
      </c>
      <c r="G49" s="345">
        <v>0</v>
      </c>
      <c r="H49" s="345">
        <v>0</v>
      </c>
      <c r="I49" s="345">
        <v>0</v>
      </c>
      <c r="J49" s="345">
        <v>1</v>
      </c>
      <c r="K49" s="345">
        <v>0</v>
      </c>
      <c r="L49" s="345">
        <v>0</v>
      </c>
      <c r="M49" s="345">
        <v>0</v>
      </c>
      <c r="N49" s="345">
        <v>0</v>
      </c>
      <c r="O49" s="345">
        <v>0</v>
      </c>
      <c r="P49" s="345">
        <v>0</v>
      </c>
      <c r="Q49" s="345">
        <v>0</v>
      </c>
      <c r="R49" s="345">
        <v>0</v>
      </c>
      <c r="S49" s="345">
        <v>0</v>
      </c>
      <c r="T49" s="345">
        <v>0</v>
      </c>
      <c r="U49" s="345">
        <v>0</v>
      </c>
      <c r="V49" s="345">
        <v>0</v>
      </c>
      <c r="W49" s="345">
        <v>1449</v>
      </c>
      <c r="X49" s="345">
        <v>0</v>
      </c>
      <c r="Y49" s="345">
        <v>0</v>
      </c>
      <c r="Z49" s="345">
        <v>0</v>
      </c>
      <c r="AA49" s="345">
        <v>0</v>
      </c>
      <c r="AB49" s="345">
        <v>0</v>
      </c>
      <c r="AC49" s="345">
        <v>0</v>
      </c>
      <c r="AD49" s="345">
        <v>0</v>
      </c>
      <c r="AE49" s="345">
        <v>0</v>
      </c>
      <c r="AF49" s="345">
        <v>0</v>
      </c>
      <c r="AG49" s="345">
        <v>0</v>
      </c>
      <c r="AH49" s="345">
        <v>4</v>
      </c>
      <c r="AI49" s="345">
        <v>0</v>
      </c>
      <c r="AJ49" s="345">
        <v>0</v>
      </c>
      <c r="AK49" s="345">
        <v>0</v>
      </c>
      <c r="AL49" s="345">
        <v>0</v>
      </c>
      <c r="AM49" s="345">
        <v>0</v>
      </c>
      <c r="AN49" s="345">
        <v>0</v>
      </c>
      <c r="AO49" s="345">
        <v>0</v>
      </c>
      <c r="AP49" s="345">
        <v>0</v>
      </c>
      <c r="AQ49" s="345">
        <v>0</v>
      </c>
      <c r="AR49" s="345">
        <v>0</v>
      </c>
      <c r="AS49" s="345">
        <v>0</v>
      </c>
      <c r="AT49" s="345">
        <v>0</v>
      </c>
      <c r="AU49" s="345">
        <v>0</v>
      </c>
      <c r="AV49" s="345">
        <v>0</v>
      </c>
      <c r="AW49" s="345">
        <v>0</v>
      </c>
      <c r="AX49" s="345">
        <v>0</v>
      </c>
      <c r="AY49" s="345">
        <v>0</v>
      </c>
      <c r="AZ49" s="345">
        <v>0</v>
      </c>
      <c r="BA49" s="345">
        <v>0</v>
      </c>
      <c r="BB49" s="345">
        <v>0</v>
      </c>
      <c r="BC49" s="345">
        <v>0</v>
      </c>
      <c r="BD49" s="345">
        <v>0</v>
      </c>
      <c r="BE49" s="345">
        <v>0</v>
      </c>
      <c r="BF49" s="346">
        <v>0</v>
      </c>
    </row>
    <row r="50" spans="1:58" x14ac:dyDescent="0.25">
      <c r="A50" s="508"/>
      <c r="B50" s="510"/>
      <c r="C50" s="319" t="s">
        <v>402</v>
      </c>
      <c r="D50" s="344">
        <v>1026</v>
      </c>
      <c r="E50" s="345">
        <v>0</v>
      </c>
      <c r="F50" s="345">
        <v>0</v>
      </c>
      <c r="G50" s="345">
        <v>0</v>
      </c>
      <c r="H50" s="345">
        <v>0</v>
      </c>
      <c r="I50" s="345">
        <v>0</v>
      </c>
      <c r="J50" s="345">
        <v>1</v>
      </c>
      <c r="K50" s="345">
        <v>0</v>
      </c>
      <c r="L50" s="345">
        <v>0</v>
      </c>
      <c r="M50" s="345">
        <v>0</v>
      </c>
      <c r="N50" s="345">
        <v>0</v>
      </c>
      <c r="O50" s="345">
        <v>0</v>
      </c>
      <c r="P50" s="345">
        <v>0</v>
      </c>
      <c r="Q50" s="345">
        <v>0</v>
      </c>
      <c r="R50" s="345">
        <v>0</v>
      </c>
      <c r="S50" s="345">
        <v>0</v>
      </c>
      <c r="T50" s="345">
        <v>0</v>
      </c>
      <c r="U50" s="345">
        <v>0</v>
      </c>
      <c r="V50" s="345">
        <v>0</v>
      </c>
      <c r="W50" s="345">
        <v>1025</v>
      </c>
      <c r="X50" s="345">
        <v>0</v>
      </c>
      <c r="Y50" s="345">
        <v>0</v>
      </c>
      <c r="Z50" s="345">
        <v>0</v>
      </c>
      <c r="AA50" s="345">
        <v>0</v>
      </c>
      <c r="AB50" s="345">
        <v>0</v>
      </c>
      <c r="AC50" s="345">
        <v>0</v>
      </c>
      <c r="AD50" s="345">
        <v>0</v>
      </c>
      <c r="AE50" s="345">
        <v>0</v>
      </c>
      <c r="AF50" s="345">
        <v>0</v>
      </c>
      <c r="AG50" s="345">
        <v>0</v>
      </c>
      <c r="AH50" s="345">
        <v>0</v>
      </c>
      <c r="AI50" s="345">
        <v>0</v>
      </c>
      <c r="AJ50" s="345">
        <v>0</v>
      </c>
      <c r="AK50" s="345">
        <v>0</v>
      </c>
      <c r="AL50" s="345">
        <v>0</v>
      </c>
      <c r="AM50" s="345">
        <v>0</v>
      </c>
      <c r="AN50" s="345">
        <v>0</v>
      </c>
      <c r="AO50" s="345">
        <v>0</v>
      </c>
      <c r="AP50" s="345">
        <v>0</v>
      </c>
      <c r="AQ50" s="345">
        <v>0</v>
      </c>
      <c r="AR50" s="345">
        <v>0</v>
      </c>
      <c r="AS50" s="345">
        <v>0</v>
      </c>
      <c r="AT50" s="345">
        <v>0</v>
      </c>
      <c r="AU50" s="345">
        <v>0</v>
      </c>
      <c r="AV50" s="345">
        <v>0</v>
      </c>
      <c r="AW50" s="345">
        <v>0</v>
      </c>
      <c r="AX50" s="345">
        <v>0</v>
      </c>
      <c r="AY50" s="345">
        <v>0</v>
      </c>
      <c r="AZ50" s="345">
        <v>0</v>
      </c>
      <c r="BA50" s="345">
        <v>0</v>
      </c>
      <c r="BB50" s="345">
        <v>0</v>
      </c>
      <c r="BC50" s="345">
        <v>0</v>
      </c>
      <c r="BD50" s="345">
        <v>0</v>
      </c>
      <c r="BE50" s="345">
        <v>0</v>
      </c>
      <c r="BF50" s="346">
        <v>0</v>
      </c>
    </row>
    <row r="51" spans="1:58" x14ac:dyDescent="0.25">
      <c r="A51" s="508"/>
      <c r="B51" s="510"/>
      <c r="C51" s="319" t="s">
        <v>403</v>
      </c>
      <c r="D51" s="344">
        <v>889</v>
      </c>
      <c r="E51" s="345">
        <v>0</v>
      </c>
      <c r="F51" s="345">
        <v>0</v>
      </c>
      <c r="G51" s="345">
        <v>0</v>
      </c>
      <c r="H51" s="345">
        <v>0</v>
      </c>
      <c r="I51" s="345">
        <v>0</v>
      </c>
      <c r="J51" s="345">
        <v>0</v>
      </c>
      <c r="K51" s="345">
        <v>0</v>
      </c>
      <c r="L51" s="345">
        <v>0</v>
      </c>
      <c r="M51" s="345">
        <v>0</v>
      </c>
      <c r="N51" s="345">
        <v>0</v>
      </c>
      <c r="O51" s="345">
        <v>0</v>
      </c>
      <c r="P51" s="345">
        <v>0</v>
      </c>
      <c r="Q51" s="345">
        <v>0</v>
      </c>
      <c r="R51" s="345">
        <v>0</v>
      </c>
      <c r="S51" s="345">
        <v>0</v>
      </c>
      <c r="T51" s="345">
        <v>0</v>
      </c>
      <c r="U51" s="345">
        <v>0</v>
      </c>
      <c r="V51" s="345">
        <v>0</v>
      </c>
      <c r="W51" s="345">
        <v>889</v>
      </c>
      <c r="X51" s="345">
        <v>0</v>
      </c>
      <c r="Y51" s="345">
        <v>0</v>
      </c>
      <c r="Z51" s="345">
        <v>0</v>
      </c>
      <c r="AA51" s="345">
        <v>0</v>
      </c>
      <c r="AB51" s="345">
        <v>0</v>
      </c>
      <c r="AC51" s="345">
        <v>0</v>
      </c>
      <c r="AD51" s="345">
        <v>0</v>
      </c>
      <c r="AE51" s="345">
        <v>0</v>
      </c>
      <c r="AF51" s="345">
        <v>0</v>
      </c>
      <c r="AG51" s="345">
        <v>0</v>
      </c>
      <c r="AH51" s="345">
        <v>0</v>
      </c>
      <c r="AI51" s="345">
        <v>0</v>
      </c>
      <c r="AJ51" s="345">
        <v>0</v>
      </c>
      <c r="AK51" s="345">
        <v>0</v>
      </c>
      <c r="AL51" s="345">
        <v>0</v>
      </c>
      <c r="AM51" s="345">
        <v>0</v>
      </c>
      <c r="AN51" s="345">
        <v>0</v>
      </c>
      <c r="AO51" s="345">
        <v>0</v>
      </c>
      <c r="AP51" s="345">
        <v>0</v>
      </c>
      <c r="AQ51" s="345">
        <v>0</v>
      </c>
      <c r="AR51" s="345">
        <v>0</v>
      </c>
      <c r="AS51" s="345">
        <v>0</v>
      </c>
      <c r="AT51" s="345">
        <v>0</v>
      </c>
      <c r="AU51" s="345">
        <v>0</v>
      </c>
      <c r="AV51" s="345">
        <v>0</v>
      </c>
      <c r="AW51" s="345">
        <v>0</v>
      </c>
      <c r="AX51" s="345">
        <v>0</v>
      </c>
      <c r="AY51" s="345">
        <v>0</v>
      </c>
      <c r="AZ51" s="345">
        <v>0</v>
      </c>
      <c r="BA51" s="345">
        <v>0</v>
      </c>
      <c r="BB51" s="345">
        <v>0</v>
      </c>
      <c r="BC51" s="345">
        <v>0</v>
      </c>
      <c r="BD51" s="345">
        <v>0</v>
      </c>
      <c r="BE51" s="345">
        <v>0</v>
      </c>
      <c r="BF51" s="346">
        <v>0</v>
      </c>
    </row>
    <row r="52" spans="1:58" x14ac:dyDescent="0.25">
      <c r="A52" s="508"/>
      <c r="B52" s="510"/>
      <c r="C52" s="319" t="s">
        <v>404</v>
      </c>
      <c r="D52" s="344">
        <v>1416</v>
      </c>
      <c r="E52" s="345">
        <v>0</v>
      </c>
      <c r="F52" s="345">
        <v>0</v>
      </c>
      <c r="G52" s="345">
        <v>0</v>
      </c>
      <c r="H52" s="345">
        <v>0</v>
      </c>
      <c r="I52" s="345">
        <v>0</v>
      </c>
      <c r="J52" s="345">
        <v>0</v>
      </c>
      <c r="K52" s="345">
        <v>0</v>
      </c>
      <c r="L52" s="345">
        <v>0</v>
      </c>
      <c r="M52" s="345">
        <v>0</v>
      </c>
      <c r="N52" s="345">
        <v>0</v>
      </c>
      <c r="O52" s="345">
        <v>0</v>
      </c>
      <c r="P52" s="345">
        <v>0</v>
      </c>
      <c r="Q52" s="345">
        <v>0</v>
      </c>
      <c r="R52" s="345">
        <v>0</v>
      </c>
      <c r="S52" s="345">
        <v>0</v>
      </c>
      <c r="T52" s="345">
        <v>0</v>
      </c>
      <c r="U52" s="345">
        <v>0</v>
      </c>
      <c r="V52" s="345">
        <v>0</v>
      </c>
      <c r="W52" s="345">
        <v>1416</v>
      </c>
      <c r="X52" s="345">
        <v>0</v>
      </c>
      <c r="Y52" s="345">
        <v>0</v>
      </c>
      <c r="Z52" s="345">
        <v>0</v>
      </c>
      <c r="AA52" s="345">
        <v>0</v>
      </c>
      <c r="AB52" s="345">
        <v>0</v>
      </c>
      <c r="AC52" s="345">
        <v>0</v>
      </c>
      <c r="AD52" s="345">
        <v>0</v>
      </c>
      <c r="AE52" s="345">
        <v>0</v>
      </c>
      <c r="AF52" s="345">
        <v>0</v>
      </c>
      <c r="AG52" s="345">
        <v>0</v>
      </c>
      <c r="AH52" s="345">
        <v>0</v>
      </c>
      <c r="AI52" s="345">
        <v>0</v>
      </c>
      <c r="AJ52" s="345">
        <v>0</v>
      </c>
      <c r="AK52" s="345">
        <v>0</v>
      </c>
      <c r="AL52" s="345">
        <v>0</v>
      </c>
      <c r="AM52" s="345">
        <v>0</v>
      </c>
      <c r="AN52" s="345">
        <v>0</v>
      </c>
      <c r="AO52" s="345">
        <v>0</v>
      </c>
      <c r="AP52" s="345">
        <v>0</v>
      </c>
      <c r="AQ52" s="345">
        <v>0</v>
      </c>
      <c r="AR52" s="345">
        <v>0</v>
      </c>
      <c r="AS52" s="345">
        <v>0</v>
      </c>
      <c r="AT52" s="345">
        <v>0</v>
      </c>
      <c r="AU52" s="345">
        <v>0</v>
      </c>
      <c r="AV52" s="345">
        <v>0</v>
      </c>
      <c r="AW52" s="345">
        <v>0</v>
      </c>
      <c r="AX52" s="345">
        <v>0</v>
      </c>
      <c r="AY52" s="345">
        <v>0</v>
      </c>
      <c r="AZ52" s="345">
        <v>0</v>
      </c>
      <c r="BA52" s="345">
        <v>0</v>
      </c>
      <c r="BB52" s="345">
        <v>0</v>
      </c>
      <c r="BC52" s="345">
        <v>0</v>
      </c>
      <c r="BD52" s="345">
        <v>0</v>
      </c>
      <c r="BE52" s="345">
        <v>0</v>
      </c>
      <c r="BF52" s="346">
        <v>0</v>
      </c>
    </row>
    <row r="53" spans="1:58" x14ac:dyDescent="0.25">
      <c r="A53" s="508"/>
      <c r="B53" s="510"/>
      <c r="C53" s="319" t="s">
        <v>405</v>
      </c>
      <c r="D53" s="344">
        <v>1145</v>
      </c>
      <c r="E53" s="345">
        <v>0</v>
      </c>
      <c r="F53" s="345">
        <v>1</v>
      </c>
      <c r="G53" s="345">
        <v>0</v>
      </c>
      <c r="H53" s="345">
        <v>0</v>
      </c>
      <c r="I53" s="345">
        <v>0</v>
      </c>
      <c r="J53" s="345">
        <v>0</v>
      </c>
      <c r="K53" s="345">
        <v>0</v>
      </c>
      <c r="L53" s="345">
        <v>0</v>
      </c>
      <c r="M53" s="345">
        <v>0</v>
      </c>
      <c r="N53" s="345">
        <v>0</v>
      </c>
      <c r="O53" s="345">
        <v>0</v>
      </c>
      <c r="P53" s="345">
        <v>0</v>
      </c>
      <c r="Q53" s="345">
        <v>0</v>
      </c>
      <c r="R53" s="345">
        <v>1</v>
      </c>
      <c r="S53" s="345">
        <v>0</v>
      </c>
      <c r="T53" s="345">
        <v>0</v>
      </c>
      <c r="U53" s="345">
        <v>0</v>
      </c>
      <c r="V53" s="345">
        <v>0</v>
      </c>
      <c r="W53" s="345">
        <v>1143</v>
      </c>
      <c r="X53" s="345">
        <v>0</v>
      </c>
      <c r="Y53" s="345">
        <v>0</v>
      </c>
      <c r="Z53" s="345">
        <v>0</v>
      </c>
      <c r="AA53" s="345">
        <v>0</v>
      </c>
      <c r="AB53" s="345">
        <v>0</v>
      </c>
      <c r="AC53" s="345">
        <v>0</v>
      </c>
      <c r="AD53" s="345">
        <v>0</v>
      </c>
      <c r="AE53" s="345">
        <v>0</v>
      </c>
      <c r="AF53" s="345">
        <v>0</v>
      </c>
      <c r="AG53" s="345">
        <v>0</v>
      </c>
      <c r="AH53" s="345">
        <v>0</v>
      </c>
      <c r="AI53" s="345">
        <v>0</v>
      </c>
      <c r="AJ53" s="345">
        <v>0</v>
      </c>
      <c r="AK53" s="345">
        <v>0</v>
      </c>
      <c r="AL53" s="345">
        <v>0</v>
      </c>
      <c r="AM53" s="345">
        <v>0</v>
      </c>
      <c r="AN53" s="345">
        <v>0</v>
      </c>
      <c r="AO53" s="345">
        <v>0</v>
      </c>
      <c r="AP53" s="345">
        <v>0</v>
      </c>
      <c r="AQ53" s="345">
        <v>0</v>
      </c>
      <c r="AR53" s="345">
        <v>0</v>
      </c>
      <c r="AS53" s="345">
        <v>0</v>
      </c>
      <c r="AT53" s="345">
        <v>0</v>
      </c>
      <c r="AU53" s="345">
        <v>0</v>
      </c>
      <c r="AV53" s="345">
        <v>0</v>
      </c>
      <c r="AW53" s="345">
        <v>0</v>
      </c>
      <c r="AX53" s="345">
        <v>0</v>
      </c>
      <c r="AY53" s="345">
        <v>0</v>
      </c>
      <c r="AZ53" s="345">
        <v>0</v>
      </c>
      <c r="BA53" s="345">
        <v>0</v>
      </c>
      <c r="BB53" s="345">
        <v>0</v>
      </c>
      <c r="BC53" s="345">
        <v>0</v>
      </c>
      <c r="BD53" s="345">
        <v>0</v>
      </c>
      <c r="BE53" s="345">
        <v>0</v>
      </c>
      <c r="BF53" s="346">
        <v>0</v>
      </c>
    </row>
    <row r="54" spans="1:58" x14ac:dyDescent="0.25">
      <c r="A54" s="508"/>
      <c r="B54" s="510"/>
      <c r="C54" s="319" t="s">
        <v>406</v>
      </c>
      <c r="D54" s="344">
        <v>2358</v>
      </c>
      <c r="E54" s="345">
        <v>0</v>
      </c>
      <c r="F54" s="345">
        <v>0</v>
      </c>
      <c r="G54" s="345">
        <v>0</v>
      </c>
      <c r="H54" s="345">
        <v>0</v>
      </c>
      <c r="I54" s="345">
        <v>0</v>
      </c>
      <c r="J54" s="345">
        <v>0</v>
      </c>
      <c r="K54" s="345">
        <v>0</v>
      </c>
      <c r="L54" s="345">
        <v>0</v>
      </c>
      <c r="M54" s="345">
        <v>0</v>
      </c>
      <c r="N54" s="345">
        <v>0</v>
      </c>
      <c r="O54" s="345">
        <v>0</v>
      </c>
      <c r="P54" s="345">
        <v>0</v>
      </c>
      <c r="Q54" s="345">
        <v>0</v>
      </c>
      <c r="R54" s="345">
        <v>0</v>
      </c>
      <c r="S54" s="345">
        <v>0</v>
      </c>
      <c r="T54" s="345">
        <v>0</v>
      </c>
      <c r="U54" s="345">
        <v>0</v>
      </c>
      <c r="V54" s="345">
        <v>0</v>
      </c>
      <c r="W54" s="345">
        <v>2358</v>
      </c>
      <c r="X54" s="345">
        <v>0</v>
      </c>
      <c r="Y54" s="345">
        <v>0</v>
      </c>
      <c r="Z54" s="345">
        <v>0</v>
      </c>
      <c r="AA54" s="345">
        <v>0</v>
      </c>
      <c r="AB54" s="345">
        <v>0</v>
      </c>
      <c r="AC54" s="345">
        <v>0</v>
      </c>
      <c r="AD54" s="345">
        <v>0</v>
      </c>
      <c r="AE54" s="345">
        <v>0</v>
      </c>
      <c r="AF54" s="345">
        <v>0</v>
      </c>
      <c r="AG54" s="345">
        <v>0</v>
      </c>
      <c r="AH54" s="345">
        <v>0</v>
      </c>
      <c r="AI54" s="345">
        <v>0</v>
      </c>
      <c r="AJ54" s="345">
        <v>0</v>
      </c>
      <c r="AK54" s="345">
        <v>0</v>
      </c>
      <c r="AL54" s="345">
        <v>0</v>
      </c>
      <c r="AM54" s="345">
        <v>0</v>
      </c>
      <c r="AN54" s="345">
        <v>0</v>
      </c>
      <c r="AO54" s="345">
        <v>0</v>
      </c>
      <c r="AP54" s="345">
        <v>0</v>
      </c>
      <c r="AQ54" s="345">
        <v>0</v>
      </c>
      <c r="AR54" s="345">
        <v>0</v>
      </c>
      <c r="AS54" s="345">
        <v>0</v>
      </c>
      <c r="AT54" s="345">
        <v>0</v>
      </c>
      <c r="AU54" s="345">
        <v>0</v>
      </c>
      <c r="AV54" s="345">
        <v>0</v>
      </c>
      <c r="AW54" s="345">
        <v>0</v>
      </c>
      <c r="AX54" s="345">
        <v>0</v>
      </c>
      <c r="AY54" s="345">
        <v>0</v>
      </c>
      <c r="AZ54" s="345">
        <v>0</v>
      </c>
      <c r="BA54" s="345">
        <v>0</v>
      </c>
      <c r="BB54" s="345">
        <v>0</v>
      </c>
      <c r="BC54" s="345">
        <v>0</v>
      </c>
      <c r="BD54" s="345">
        <v>0</v>
      </c>
      <c r="BE54" s="345">
        <v>0</v>
      </c>
      <c r="BF54" s="346">
        <v>0</v>
      </c>
    </row>
    <row r="55" spans="1:58" x14ac:dyDescent="0.25">
      <c r="A55" s="508"/>
      <c r="B55" s="510"/>
      <c r="C55" s="319" t="s">
        <v>407</v>
      </c>
      <c r="D55" s="344">
        <v>810</v>
      </c>
      <c r="E55" s="345">
        <v>0</v>
      </c>
      <c r="F55" s="345">
        <v>0</v>
      </c>
      <c r="G55" s="345">
        <v>0</v>
      </c>
      <c r="H55" s="345">
        <v>0</v>
      </c>
      <c r="I55" s="345">
        <v>0</v>
      </c>
      <c r="J55" s="345">
        <v>0</v>
      </c>
      <c r="K55" s="345">
        <v>0</v>
      </c>
      <c r="L55" s="345">
        <v>0</v>
      </c>
      <c r="M55" s="345">
        <v>0</v>
      </c>
      <c r="N55" s="345">
        <v>0</v>
      </c>
      <c r="O55" s="345">
        <v>0</v>
      </c>
      <c r="P55" s="345">
        <v>0</v>
      </c>
      <c r="Q55" s="345">
        <v>0</v>
      </c>
      <c r="R55" s="345">
        <v>0</v>
      </c>
      <c r="S55" s="345">
        <v>0</v>
      </c>
      <c r="T55" s="345">
        <v>0</v>
      </c>
      <c r="U55" s="345">
        <v>0</v>
      </c>
      <c r="V55" s="345">
        <v>0</v>
      </c>
      <c r="W55" s="345">
        <v>810</v>
      </c>
      <c r="X55" s="345">
        <v>0</v>
      </c>
      <c r="Y55" s="345">
        <v>0</v>
      </c>
      <c r="Z55" s="345">
        <v>0</v>
      </c>
      <c r="AA55" s="345">
        <v>0</v>
      </c>
      <c r="AB55" s="345">
        <v>0</v>
      </c>
      <c r="AC55" s="345">
        <v>0</v>
      </c>
      <c r="AD55" s="345">
        <v>0</v>
      </c>
      <c r="AE55" s="345">
        <v>0</v>
      </c>
      <c r="AF55" s="345">
        <v>0</v>
      </c>
      <c r="AG55" s="345">
        <v>0</v>
      </c>
      <c r="AH55" s="345">
        <v>0</v>
      </c>
      <c r="AI55" s="345">
        <v>0</v>
      </c>
      <c r="AJ55" s="345">
        <v>0</v>
      </c>
      <c r="AK55" s="345">
        <v>0</v>
      </c>
      <c r="AL55" s="345">
        <v>0</v>
      </c>
      <c r="AM55" s="345">
        <v>0</v>
      </c>
      <c r="AN55" s="345">
        <v>0</v>
      </c>
      <c r="AO55" s="345">
        <v>0</v>
      </c>
      <c r="AP55" s="345">
        <v>0</v>
      </c>
      <c r="AQ55" s="345">
        <v>0</v>
      </c>
      <c r="AR55" s="345">
        <v>0</v>
      </c>
      <c r="AS55" s="345">
        <v>0</v>
      </c>
      <c r="AT55" s="345">
        <v>0</v>
      </c>
      <c r="AU55" s="345">
        <v>0</v>
      </c>
      <c r="AV55" s="345">
        <v>0</v>
      </c>
      <c r="AW55" s="345">
        <v>0</v>
      </c>
      <c r="AX55" s="345">
        <v>0</v>
      </c>
      <c r="AY55" s="345">
        <v>0</v>
      </c>
      <c r="AZ55" s="345">
        <v>0</v>
      </c>
      <c r="BA55" s="345">
        <v>0</v>
      </c>
      <c r="BB55" s="345">
        <v>0</v>
      </c>
      <c r="BC55" s="345">
        <v>0</v>
      </c>
      <c r="BD55" s="345">
        <v>0</v>
      </c>
      <c r="BE55" s="345">
        <v>0</v>
      </c>
      <c r="BF55" s="346">
        <v>0</v>
      </c>
    </row>
    <row r="56" spans="1:58" x14ac:dyDescent="0.25">
      <c r="A56" s="508"/>
      <c r="B56" s="510"/>
      <c r="C56" s="319" t="s">
        <v>408</v>
      </c>
      <c r="D56" s="344">
        <v>1592</v>
      </c>
      <c r="E56" s="345">
        <v>0</v>
      </c>
      <c r="F56" s="345">
        <v>0</v>
      </c>
      <c r="G56" s="345">
        <v>0</v>
      </c>
      <c r="H56" s="345">
        <v>0</v>
      </c>
      <c r="I56" s="345">
        <v>0</v>
      </c>
      <c r="J56" s="345">
        <v>0</v>
      </c>
      <c r="K56" s="345">
        <v>0</v>
      </c>
      <c r="L56" s="345">
        <v>0</v>
      </c>
      <c r="M56" s="345">
        <v>0</v>
      </c>
      <c r="N56" s="345">
        <v>0</v>
      </c>
      <c r="O56" s="345">
        <v>0</v>
      </c>
      <c r="P56" s="345">
        <v>0</v>
      </c>
      <c r="Q56" s="345">
        <v>0</v>
      </c>
      <c r="R56" s="345">
        <v>0</v>
      </c>
      <c r="S56" s="345">
        <v>0</v>
      </c>
      <c r="T56" s="345">
        <v>0</v>
      </c>
      <c r="U56" s="345">
        <v>0</v>
      </c>
      <c r="V56" s="345">
        <v>0</v>
      </c>
      <c r="W56" s="345">
        <v>1592</v>
      </c>
      <c r="X56" s="345">
        <v>0</v>
      </c>
      <c r="Y56" s="345">
        <v>0</v>
      </c>
      <c r="Z56" s="345">
        <v>0</v>
      </c>
      <c r="AA56" s="345">
        <v>0</v>
      </c>
      <c r="AB56" s="345">
        <v>0</v>
      </c>
      <c r="AC56" s="345">
        <v>0</v>
      </c>
      <c r="AD56" s="345">
        <v>0</v>
      </c>
      <c r="AE56" s="345">
        <v>0</v>
      </c>
      <c r="AF56" s="345">
        <v>0</v>
      </c>
      <c r="AG56" s="345">
        <v>0</v>
      </c>
      <c r="AH56" s="345">
        <v>0</v>
      </c>
      <c r="AI56" s="345">
        <v>0</v>
      </c>
      <c r="AJ56" s="345">
        <v>0</v>
      </c>
      <c r="AK56" s="345">
        <v>0</v>
      </c>
      <c r="AL56" s="345">
        <v>0</v>
      </c>
      <c r="AM56" s="345">
        <v>0</v>
      </c>
      <c r="AN56" s="345">
        <v>0</v>
      </c>
      <c r="AO56" s="345">
        <v>0</v>
      </c>
      <c r="AP56" s="345">
        <v>0</v>
      </c>
      <c r="AQ56" s="345">
        <v>0</v>
      </c>
      <c r="AR56" s="345">
        <v>0</v>
      </c>
      <c r="AS56" s="345">
        <v>0</v>
      </c>
      <c r="AT56" s="345">
        <v>0</v>
      </c>
      <c r="AU56" s="345">
        <v>0</v>
      </c>
      <c r="AV56" s="345">
        <v>0</v>
      </c>
      <c r="AW56" s="345">
        <v>0</v>
      </c>
      <c r="AX56" s="345">
        <v>0</v>
      </c>
      <c r="AY56" s="345">
        <v>0</v>
      </c>
      <c r="AZ56" s="345">
        <v>0</v>
      </c>
      <c r="BA56" s="345">
        <v>0</v>
      </c>
      <c r="BB56" s="345">
        <v>0</v>
      </c>
      <c r="BC56" s="345">
        <v>0</v>
      </c>
      <c r="BD56" s="345">
        <v>0</v>
      </c>
      <c r="BE56" s="345">
        <v>0</v>
      </c>
      <c r="BF56" s="346">
        <v>0</v>
      </c>
    </row>
    <row r="57" spans="1:58" x14ac:dyDescent="0.25">
      <c r="A57" s="508"/>
      <c r="B57" s="510"/>
      <c r="C57" s="319" t="s">
        <v>409</v>
      </c>
      <c r="D57" s="344">
        <v>1350</v>
      </c>
      <c r="E57" s="345">
        <v>0</v>
      </c>
      <c r="F57" s="345">
        <v>0</v>
      </c>
      <c r="G57" s="345">
        <v>0</v>
      </c>
      <c r="H57" s="345">
        <v>0</v>
      </c>
      <c r="I57" s="345">
        <v>0</v>
      </c>
      <c r="J57" s="345">
        <v>0</v>
      </c>
      <c r="K57" s="345">
        <v>0</v>
      </c>
      <c r="L57" s="345">
        <v>0</v>
      </c>
      <c r="M57" s="345">
        <v>0</v>
      </c>
      <c r="N57" s="345">
        <v>0</v>
      </c>
      <c r="O57" s="345">
        <v>0</v>
      </c>
      <c r="P57" s="345">
        <v>0</v>
      </c>
      <c r="Q57" s="345">
        <v>0</v>
      </c>
      <c r="R57" s="345">
        <v>0</v>
      </c>
      <c r="S57" s="345">
        <v>0</v>
      </c>
      <c r="T57" s="345">
        <v>0</v>
      </c>
      <c r="U57" s="345">
        <v>0</v>
      </c>
      <c r="V57" s="345">
        <v>0</v>
      </c>
      <c r="W57" s="345">
        <v>1350</v>
      </c>
      <c r="X57" s="345">
        <v>0</v>
      </c>
      <c r="Y57" s="345">
        <v>0</v>
      </c>
      <c r="Z57" s="345">
        <v>0</v>
      </c>
      <c r="AA57" s="345">
        <v>0</v>
      </c>
      <c r="AB57" s="345">
        <v>0</v>
      </c>
      <c r="AC57" s="345">
        <v>0</v>
      </c>
      <c r="AD57" s="345">
        <v>0</v>
      </c>
      <c r="AE57" s="345">
        <v>0</v>
      </c>
      <c r="AF57" s="345">
        <v>0</v>
      </c>
      <c r="AG57" s="345">
        <v>0</v>
      </c>
      <c r="AH57" s="345">
        <v>0</v>
      </c>
      <c r="AI57" s="345">
        <v>0</v>
      </c>
      <c r="AJ57" s="345">
        <v>0</v>
      </c>
      <c r="AK57" s="345">
        <v>0</v>
      </c>
      <c r="AL57" s="345">
        <v>0</v>
      </c>
      <c r="AM57" s="345">
        <v>0</v>
      </c>
      <c r="AN57" s="345">
        <v>0</v>
      </c>
      <c r="AO57" s="345">
        <v>0</v>
      </c>
      <c r="AP57" s="345">
        <v>0</v>
      </c>
      <c r="AQ57" s="345">
        <v>0</v>
      </c>
      <c r="AR57" s="345">
        <v>0</v>
      </c>
      <c r="AS57" s="345">
        <v>0</v>
      </c>
      <c r="AT57" s="345">
        <v>0</v>
      </c>
      <c r="AU57" s="345">
        <v>0</v>
      </c>
      <c r="AV57" s="345">
        <v>0</v>
      </c>
      <c r="AW57" s="345">
        <v>0</v>
      </c>
      <c r="AX57" s="345">
        <v>0</v>
      </c>
      <c r="AY57" s="345">
        <v>0</v>
      </c>
      <c r="AZ57" s="345">
        <v>0</v>
      </c>
      <c r="BA57" s="345">
        <v>0</v>
      </c>
      <c r="BB57" s="345">
        <v>0</v>
      </c>
      <c r="BC57" s="345">
        <v>0</v>
      </c>
      <c r="BD57" s="345">
        <v>0</v>
      </c>
      <c r="BE57" s="345">
        <v>0</v>
      </c>
      <c r="BF57" s="346">
        <v>0</v>
      </c>
    </row>
    <row r="58" spans="1:58" x14ac:dyDescent="0.25">
      <c r="A58" s="508"/>
      <c r="B58" s="510"/>
      <c r="C58" s="319" t="s">
        <v>410</v>
      </c>
      <c r="D58" s="344">
        <v>1154</v>
      </c>
      <c r="E58" s="345">
        <v>0</v>
      </c>
      <c r="F58" s="345">
        <v>0</v>
      </c>
      <c r="G58" s="345">
        <v>0</v>
      </c>
      <c r="H58" s="345">
        <v>0</v>
      </c>
      <c r="I58" s="345">
        <v>0</v>
      </c>
      <c r="J58" s="345">
        <v>0</v>
      </c>
      <c r="K58" s="345">
        <v>0</v>
      </c>
      <c r="L58" s="345">
        <v>0</v>
      </c>
      <c r="M58" s="345">
        <v>0</v>
      </c>
      <c r="N58" s="345">
        <v>2</v>
      </c>
      <c r="O58" s="345">
        <v>0</v>
      </c>
      <c r="P58" s="345">
        <v>0</v>
      </c>
      <c r="Q58" s="345">
        <v>0</v>
      </c>
      <c r="R58" s="345">
        <v>0</v>
      </c>
      <c r="S58" s="345">
        <v>0</v>
      </c>
      <c r="T58" s="345">
        <v>0</v>
      </c>
      <c r="U58" s="345">
        <v>0</v>
      </c>
      <c r="V58" s="345">
        <v>0</v>
      </c>
      <c r="W58" s="345">
        <v>1149</v>
      </c>
      <c r="X58" s="345">
        <v>0</v>
      </c>
      <c r="Y58" s="345">
        <v>0</v>
      </c>
      <c r="Z58" s="345">
        <v>0</v>
      </c>
      <c r="AA58" s="345">
        <v>0</v>
      </c>
      <c r="AB58" s="345">
        <v>0</v>
      </c>
      <c r="AC58" s="345">
        <v>0</v>
      </c>
      <c r="AD58" s="345">
        <v>0</v>
      </c>
      <c r="AE58" s="345">
        <v>0</v>
      </c>
      <c r="AF58" s="345">
        <v>0</v>
      </c>
      <c r="AG58" s="345">
        <v>0</v>
      </c>
      <c r="AH58" s="345">
        <v>3</v>
      </c>
      <c r="AI58" s="345">
        <v>0</v>
      </c>
      <c r="AJ58" s="345">
        <v>0</v>
      </c>
      <c r="AK58" s="345">
        <v>0</v>
      </c>
      <c r="AL58" s="345">
        <v>0</v>
      </c>
      <c r="AM58" s="345">
        <v>0</v>
      </c>
      <c r="AN58" s="345">
        <v>0</v>
      </c>
      <c r="AO58" s="345">
        <v>0</v>
      </c>
      <c r="AP58" s="345">
        <v>0</v>
      </c>
      <c r="AQ58" s="345">
        <v>0</v>
      </c>
      <c r="AR58" s="345">
        <v>0</v>
      </c>
      <c r="AS58" s="345">
        <v>0</v>
      </c>
      <c r="AT58" s="345">
        <v>0</v>
      </c>
      <c r="AU58" s="345">
        <v>0</v>
      </c>
      <c r="AV58" s="345">
        <v>0</v>
      </c>
      <c r="AW58" s="345">
        <v>0</v>
      </c>
      <c r="AX58" s="345">
        <v>0</v>
      </c>
      <c r="AY58" s="345">
        <v>0</v>
      </c>
      <c r="AZ58" s="345">
        <v>0</v>
      </c>
      <c r="BA58" s="345">
        <v>0</v>
      </c>
      <c r="BB58" s="345">
        <v>0</v>
      </c>
      <c r="BC58" s="345">
        <v>0</v>
      </c>
      <c r="BD58" s="345">
        <v>0</v>
      </c>
      <c r="BE58" s="345">
        <v>0</v>
      </c>
      <c r="BF58" s="346">
        <v>0</v>
      </c>
    </row>
    <row r="59" spans="1:58" x14ac:dyDescent="0.25">
      <c r="A59" s="508"/>
      <c r="B59" s="510"/>
      <c r="C59" s="319" t="s">
        <v>411</v>
      </c>
      <c r="D59" s="344">
        <v>2075</v>
      </c>
      <c r="E59" s="345">
        <v>0</v>
      </c>
      <c r="F59" s="345">
        <v>0</v>
      </c>
      <c r="G59" s="345">
        <v>0</v>
      </c>
      <c r="H59" s="345">
        <v>0</v>
      </c>
      <c r="I59" s="345">
        <v>0</v>
      </c>
      <c r="J59" s="345">
        <v>0</v>
      </c>
      <c r="K59" s="345">
        <v>0</v>
      </c>
      <c r="L59" s="345">
        <v>0</v>
      </c>
      <c r="M59" s="345">
        <v>0</v>
      </c>
      <c r="N59" s="345">
        <v>0</v>
      </c>
      <c r="O59" s="345">
        <v>0</v>
      </c>
      <c r="P59" s="345">
        <v>0</v>
      </c>
      <c r="Q59" s="345">
        <v>0</v>
      </c>
      <c r="R59" s="345">
        <v>0</v>
      </c>
      <c r="S59" s="345">
        <v>0</v>
      </c>
      <c r="T59" s="345">
        <v>0</v>
      </c>
      <c r="U59" s="345">
        <v>0</v>
      </c>
      <c r="V59" s="345">
        <v>0</v>
      </c>
      <c r="W59" s="345">
        <v>2075</v>
      </c>
      <c r="X59" s="345">
        <v>0</v>
      </c>
      <c r="Y59" s="345">
        <v>0</v>
      </c>
      <c r="Z59" s="345">
        <v>0</v>
      </c>
      <c r="AA59" s="345">
        <v>0</v>
      </c>
      <c r="AB59" s="345">
        <v>0</v>
      </c>
      <c r="AC59" s="345">
        <v>0</v>
      </c>
      <c r="AD59" s="345">
        <v>0</v>
      </c>
      <c r="AE59" s="345">
        <v>0</v>
      </c>
      <c r="AF59" s="345">
        <v>0</v>
      </c>
      <c r="AG59" s="345">
        <v>0</v>
      </c>
      <c r="AH59" s="345">
        <v>0</v>
      </c>
      <c r="AI59" s="345">
        <v>0</v>
      </c>
      <c r="AJ59" s="345">
        <v>0</v>
      </c>
      <c r="AK59" s="345">
        <v>0</v>
      </c>
      <c r="AL59" s="345">
        <v>0</v>
      </c>
      <c r="AM59" s="345">
        <v>0</v>
      </c>
      <c r="AN59" s="345">
        <v>0</v>
      </c>
      <c r="AO59" s="345">
        <v>0</v>
      </c>
      <c r="AP59" s="345">
        <v>0</v>
      </c>
      <c r="AQ59" s="345">
        <v>0</v>
      </c>
      <c r="AR59" s="345">
        <v>0</v>
      </c>
      <c r="AS59" s="345">
        <v>0</v>
      </c>
      <c r="AT59" s="345">
        <v>0</v>
      </c>
      <c r="AU59" s="345">
        <v>0</v>
      </c>
      <c r="AV59" s="345">
        <v>0</v>
      </c>
      <c r="AW59" s="345">
        <v>0</v>
      </c>
      <c r="AX59" s="345">
        <v>0</v>
      </c>
      <c r="AY59" s="345">
        <v>0</v>
      </c>
      <c r="AZ59" s="345">
        <v>0</v>
      </c>
      <c r="BA59" s="345">
        <v>0</v>
      </c>
      <c r="BB59" s="345">
        <v>0</v>
      </c>
      <c r="BC59" s="345">
        <v>0</v>
      </c>
      <c r="BD59" s="345">
        <v>0</v>
      </c>
      <c r="BE59" s="345">
        <v>0</v>
      </c>
      <c r="BF59" s="346">
        <v>0</v>
      </c>
    </row>
    <row r="60" spans="1:58" x14ac:dyDescent="0.25">
      <c r="A60" s="508"/>
      <c r="B60" s="510"/>
      <c r="C60" s="319" t="s">
        <v>412</v>
      </c>
      <c r="D60" s="344">
        <v>1126</v>
      </c>
      <c r="E60" s="345">
        <v>0</v>
      </c>
      <c r="F60" s="345">
        <v>0</v>
      </c>
      <c r="G60" s="345">
        <v>0</v>
      </c>
      <c r="H60" s="345">
        <v>0</v>
      </c>
      <c r="I60" s="345">
        <v>0</v>
      </c>
      <c r="J60" s="345">
        <v>0</v>
      </c>
      <c r="K60" s="345">
        <v>0</v>
      </c>
      <c r="L60" s="345">
        <v>0</v>
      </c>
      <c r="M60" s="345">
        <v>0</v>
      </c>
      <c r="N60" s="345">
        <v>0</v>
      </c>
      <c r="O60" s="345">
        <v>0</v>
      </c>
      <c r="P60" s="345">
        <v>0</v>
      </c>
      <c r="Q60" s="345">
        <v>0</v>
      </c>
      <c r="R60" s="345">
        <v>0</v>
      </c>
      <c r="S60" s="345">
        <v>0</v>
      </c>
      <c r="T60" s="345">
        <v>0</v>
      </c>
      <c r="U60" s="345">
        <v>0</v>
      </c>
      <c r="V60" s="345">
        <v>0</v>
      </c>
      <c r="W60" s="345">
        <v>1126</v>
      </c>
      <c r="X60" s="345">
        <v>0</v>
      </c>
      <c r="Y60" s="345">
        <v>0</v>
      </c>
      <c r="Z60" s="345">
        <v>0</v>
      </c>
      <c r="AA60" s="345">
        <v>0</v>
      </c>
      <c r="AB60" s="345">
        <v>0</v>
      </c>
      <c r="AC60" s="345">
        <v>0</v>
      </c>
      <c r="AD60" s="345">
        <v>0</v>
      </c>
      <c r="AE60" s="345">
        <v>0</v>
      </c>
      <c r="AF60" s="345">
        <v>0</v>
      </c>
      <c r="AG60" s="345">
        <v>0</v>
      </c>
      <c r="AH60" s="345">
        <v>0</v>
      </c>
      <c r="AI60" s="345">
        <v>0</v>
      </c>
      <c r="AJ60" s="345">
        <v>0</v>
      </c>
      <c r="AK60" s="345">
        <v>0</v>
      </c>
      <c r="AL60" s="345">
        <v>0</v>
      </c>
      <c r="AM60" s="345">
        <v>0</v>
      </c>
      <c r="AN60" s="345">
        <v>0</v>
      </c>
      <c r="AO60" s="345">
        <v>0</v>
      </c>
      <c r="AP60" s="345">
        <v>0</v>
      </c>
      <c r="AQ60" s="345">
        <v>0</v>
      </c>
      <c r="AR60" s="345">
        <v>0</v>
      </c>
      <c r="AS60" s="345">
        <v>0</v>
      </c>
      <c r="AT60" s="345">
        <v>0</v>
      </c>
      <c r="AU60" s="345">
        <v>0</v>
      </c>
      <c r="AV60" s="345">
        <v>0</v>
      </c>
      <c r="AW60" s="345">
        <v>0</v>
      </c>
      <c r="AX60" s="345">
        <v>0</v>
      </c>
      <c r="AY60" s="345">
        <v>0</v>
      </c>
      <c r="AZ60" s="345">
        <v>0</v>
      </c>
      <c r="BA60" s="345">
        <v>0</v>
      </c>
      <c r="BB60" s="345">
        <v>0</v>
      </c>
      <c r="BC60" s="345">
        <v>0</v>
      </c>
      <c r="BD60" s="345">
        <v>0</v>
      </c>
      <c r="BE60" s="345">
        <v>0</v>
      </c>
      <c r="BF60" s="346">
        <v>0</v>
      </c>
    </row>
    <row r="61" spans="1:58" x14ac:dyDescent="0.25">
      <c r="A61" s="508"/>
      <c r="B61" s="510"/>
      <c r="C61" s="319" t="s">
        <v>413</v>
      </c>
      <c r="D61" s="344">
        <v>1072</v>
      </c>
      <c r="E61" s="345">
        <v>0</v>
      </c>
      <c r="F61" s="345">
        <v>0</v>
      </c>
      <c r="G61" s="345">
        <v>0</v>
      </c>
      <c r="H61" s="345">
        <v>0</v>
      </c>
      <c r="I61" s="345">
        <v>0</v>
      </c>
      <c r="J61" s="345">
        <v>0</v>
      </c>
      <c r="K61" s="345">
        <v>0</v>
      </c>
      <c r="L61" s="345">
        <v>0</v>
      </c>
      <c r="M61" s="345">
        <v>0</v>
      </c>
      <c r="N61" s="345">
        <v>0</v>
      </c>
      <c r="O61" s="345">
        <v>0</v>
      </c>
      <c r="P61" s="345">
        <v>0</v>
      </c>
      <c r="Q61" s="345">
        <v>0</v>
      </c>
      <c r="R61" s="345">
        <v>0</v>
      </c>
      <c r="S61" s="345">
        <v>0</v>
      </c>
      <c r="T61" s="345">
        <v>0</v>
      </c>
      <c r="U61" s="345">
        <v>0</v>
      </c>
      <c r="V61" s="345">
        <v>0</v>
      </c>
      <c r="W61" s="345">
        <v>1072</v>
      </c>
      <c r="X61" s="345">
        <v>0</v>
      </c>
      <c r="Y61" s="345">
        <v>0</v>
      </c>
      <c r="Z61" s="345">
        <v>0</v>
      </c>
      <c r="AA61" s="345">
        <v>0</v>
      </c>
      <c r="AB61" s="345">
        <v>0</v>
      </c>
      <c r="AC61" s="345">
        <v>0</v>
      </c>
      <c r="AD61" s="345">
        <v>0</v>
      </c>
      <c r="AE61" s="345">
        <v>0</v>
      </c>
      <c r="AF61" s="345">
        <v>0</v>
      </c>
      <c r="AG61" s="345">
        <v>0</v>
      </c>
      <c r="AH61" s="345">
        <v>0</v>
      </c>
      <c r="AI61" s="345">
        <v>0</v>
      </c>
      <c r="AJ61" s="345">
        <v>0</v>
      </c>
      <c r="AK61" s="345">
        <v>0</v>
      </c>
      <c r="AL61" s="345">
        <v>0</v>
      </c>
      <c r="AM61" s="345">
        <v>0</v>
      </c>
      <c r="AN61" s="345">
        <v>0</v>
      </c>
      <c r="AO61" s="345">
        <v>0</v>
      </c>
      <c r="AP61" s="345">
        <v>0</v>
      </c>
      <c r="AQ61" s="345">
        <v>0</v>
      </c>
      <c r="AR61" s="345">
        <v>0</v>
      </c>
      <c r="AS61" s="345">
        <v>0</v>
      </c>
      <c r="AT61" s="345">
        <v>0</v>
      </c>
      <c r="AU61" s="345">
        <v>0</v>
      </c>
      <c r="AV61" s="345">
        <v>0</v>
      </c>
      <c r="AW61" s="345">
        <v>0</v>
      </c>
      <c r="AX61" s="345">
        <v>0</v>
      </c>
      <c r="AY61" s="345">
        <v>0</v>
      </c>
      <c r="AZ61" s="345">
        <v>0</v>
      </c>
      <c r="BA61" s="345">
        <v>0</v>
      </c>
      <c r="BB61" s="345">
        <v>0</v>
      </c>
      <c r="BC61" s="345">
        <v>0</v>
      </c>
      <c r="BD61" s="345">
        <v>0</v>
      </c>
      <c r="BE61" s="345">
        <v>0</v>
      </c>
      <c r="BF61" s="346">
        <v>0</v>
      </c>
    </row>
    <row r="62" spans="1:58" x14ac:dyDescent="0.25">
      <c r="A62" s="508"/>
      <c r="B62" s="510"/>
      <c r="C62" s="319" t="s">
        <v>414</v>
      </c>
      <c r="D62" s="344">
        <v>879</v>
      </c>
      <c r="E62" s="345">
        <v>0</v>
      </c>
      <c r="F62" s="345">
        <v>3</v>
      </c>
      <c r="G62" s="345">
        <v>1</v>
      </c>
      <c r="H62" s="345">
        <v>0</v>
      </c>
      <c r="I62" s="345">
        <v>0</v>
      </c>
      <c r="J62" s="345">
        <v>3</v>
      </c>
      <c r="K62" s="345">
        <v>0</v>
      </c>
      <c r="L62" s="345">
        <v>0</v>
      </c>
      <c r="M62" s="345">
        <v>0</v>
      </c>
      <c r="N62" s="345">
        <v>0</v>
      </c>
      <c r="O62" s="345">
        <v>0</v>
      </c>
      <c r="P62" s="345">
        <v>0</v>
      </c>
      <c r="Q62" s="345">
        <v>0</v>
      </c>
      <c r="R62" s="345">
        <v>2</v>
      </c>
      <c r="S62" s="345">
        <v>0</v>
      </c>
      <c r="T62" s="345">
        <v>0</v>
      </c>
      <c r="U62" s="345">
        <v>0</v>
      </c>
      <c r="V62" s="345">
        <v>0</v>
      </c>
      <c r="W62" s="345">
        <v>870</v>
      </c>
      <c r="X62" s="345">
        <v>0</v>
      </c>
      <c r="Y62" s="345">
        <v>0</v>
      </c>
      <c r="Z62" s="345">
        <v>0</v>
      </c>
      <c r="AA62" s="345">
        <v>0</v>
      </c>
      <c r="AB62" s="345">
        <v>0</v>
      </c>
      <c r="AC62" s="345">
        <v>0</v>
      </c>
      <c r="AD62" s="345">
        <v>0</v>
      </c>
      <c r="AE62" s="345">
        <v>0</v>
      </c>
      <c r="AF62" s="345">
        <v>0</v>
      </c>
      <c r="AG62" s="345">
        <v>0</v>
      </c>
      <c r="AH62" s="345">
        <v>0</v>
      </c>
      <c r="AI62" s="345">
        <v>0</v>
      </c>
      <c r="AJ62" s="345">
        <v>0</v>
      </c>
      <c r="AK62" s="345">
        <v>0</v>
      </c>
      <c r="AL62" s="345">
        <v>0</v>
      </c>
      <c r="AM62" s="345">
        <v>0</v>
      </c>
      <c r="AN62" s="345">
        <v>0</v>
      </c>
      <c r="AO62" s="345">
        <v>0</v>
      </c>
      <c r="AP62" s="345">
        <v>0</v>
      </c>
      <c r="AQ62" s="345">
        <v>0</v>
      </c>
      <c r="AR62" s="345">
        <v>0</v>
      </c>
      <c r="AS62" s="345">
        <v>0</v>
      </c>
      <c r="AT62" s="345">
        <v>0</v>
      </c>
      <c r="AU62" s="345">
        <v>0</v>
      </c>
      <c r="AV62" s="345">
        <v>0</v>
      </c>
      <c r="AW62" s="345">
        <v>0</v>
      </c>
      <c r="AX62" s="345">
        <v>0</v>
      </c>
      <c r="AY62" s="345">
        <v>0</v>
      </c>
      <c r="AZ62" s="345">
        <v>0</v>
      </c>
      <c r="BA62" s="345">
        <v>0</v>
      </c>
      <c r="BB62" s="345">
        <v>0</v>
      </c>
      <c r="BC62" s="345">
        <v>0</v>
      </c>
      <c r="BD62" s="345">
        <v>0</v>
      </c>
      <c r="BE62" s="345">
        <v>0</v>
      </c>
      <c r="BF62" s="346">
        <v>0</v>
      </c>
    </row>
    <row r="63" spans="1:58" x14ac:dyDescent="0.25">
      <c r="A63" s="508"/>
      <c r="B63" s="510" t="s">
        <v>415</v>
      </c>
      <c r="C63" s="319" t="s">
        <v>454</v>
      </c>
      <c r="D63" s="344">
        <v>4867</v>
      </c>
      <c r="E63" s="345">
        <v>0</v>
      </c>
      <c r="F63" s="345">
        <v>0</v>
      </c>
      <c r="G63" s="345">
        <v>1</v>
      </c>
      <c r="H63" s="345">
        <v>0</v>
      </c>
      <c r="I63" s="345">
        <v>0</v>
      </c>
      <c r="J63" s="345">
        <v>2</v>
      </c>
      <c r="K63" s="345">
        <v>0</v>
      </c>
      <c r="L63" s="345">
        <v>0</v>
      </c>
      <c r="M63" s="345">
        <v>0</v>
      </c>
      <c r="N63" s="345">
        <v>0</v>
      </c>
      <c r="O63" s="345">
        <v>0</v>
      </c>
      <c r="P63" s="345">
        <v>0</v>
      </c>
      <c r="Q63" s="345">
        <v>0</v>
      </c>
      <c r="R63" s="345">
        <v>4709</v>
      </c>
      <c r="S63" s="345">
        <v>0</v>
      </c>
      <c r="T63" s="345">
        <v>0</v>
      </c>
      <c r="U63" s="345">
        <v>0</v>
      </c>
      <c r="V63" s="345">
        <v>0</v>
      </c>
      <c r="W63" s="345">
        <v>150</v>
      </c>
      <c r="X63" s="345">
        <v>0</v>
      </c>
      <c r="Y63" s="345">
        <v>0</v>
      </c>
      <c r="Z63" s="345">
        <v>0</v>
      </c>
      <c r="AA63" s="345">
        <v>0</v>
      </c>
      <c r="AB63" s="345">
        <v>0</v>
      </c>
      <c r="AC63" s="345">
        <v>0</v>
      </c>
      <c r="AD63" s="345">
        <v>0</v>
      </c>
      <c r="AE63" s="345">
        <v>0</v>
      </c>
      <c r="AF63" s="345">
        <v>0</v>
      </c>
      <c r="AG63" s="345">
        <v>0</v>
      </c>
      <c r="AH63" s="345">
        <v>5</v>
      </c>
      <c r="AI63" s="345">
        <v>0</v>
      </c>
      <c r="AJ63" s="345">
        <v>0</v>
      </c>
      <c r="AK63" s="345">
        <v>0</v>
      </c>
      <c r="AL63" s="345">
        <v>0</v>
      </c>
      <c r="AM63" s="345">
        <v>0</v>
      </c>
      <c r="AN63" s="345">
        <v>0</v>
      </c>
      <c r="AO63" s="345">
        <v>0</v>
      </c>
      <c r="AP63" s="345">
        <v>0</v>
      </c>
      <c r="AQ63" s="345">
        <v>0</v>
      </c>
      <c r="AR63" s="345">
        <v>0</v>
      </c>
      <c r="AS63" s="345">
        <v>0</v>
      </c>
      <c r="AT63" s="345">
        <v>0</v>
      </c>
      <c r="AU63" s="345">
        <v>0</v>
      </c>
      <c r="AV63" s="345">
        <v>0</v>
      </c>
      <c r="AW63" s="345">
        <v>0</v>
      </c>
      <c r="AX63" s="345">
        <v>0</v>
      </c>
      <c r="AY63" s="345">
        <v>0</v>
      </c>
      <c r="AZ63" s="345">
        <v>0</v>
      </c>
      <c r="BA63" s="345">
        <v>0</v>
      </c>
      <c r="BB63" s="345">
        <v>0</v>
      </c>
      <c r="BC63" s="345">
        <v>0</v>
      </c>
      <c r="BD63" s="345">
        <v>0</v>
      </c>
      <c r="BE63" s="345">
        <v>0</v>
      </c>
      <c r="BF63" s="346">
        <v>0</v>
      </c>
    </row>
    <row r="64" spans="1:58" x14ac:dyDescent="0.25">
      <c r="A64" s="508"/>
      <c r="B64" s="510"/>
      <c r="C64" s="319" t="s">
        <v>416</v>
      </c>
      <c r="D64" s="344">
        <v>398</v>
      </c>
      <c r="E64" s="345">
        <v>0</v>
      </c>
      <c r="F64" s="345">
        <v>0</v>
      </c>
      <c r="G64" s="345">
        <v>0</v>
      </c>
      <c r="H64" s="345">
        <v>0</v>
      </c>
      <c r="I64" s="345">
        <v>0</v>
      </c>
      <c r="J64" s="345">
        <v>0</v>
      </c>
      <c r="K64" s="345">
        <v>0</v>
      </c>
      <c r="L64" s="345">
        <v>0</v>
      </c>
      <c r="M64" s="345">
        <v>0</v>
      </c>
      <c r="N64" s="345">
        <v>0</v>
      </c>
      <c r="O64" s="345">
        <v>0</v>
      </c>
      <c r="P64" s="345">
        <v>0</v>
      </c>
      <c r="Q64" s="345">
        <v>0</v>
      </c>
      <c r="R64" s="345">
        <v>391</v>
      </c>
      <c r="S64" s="345">
        <v>0</v>
      </c>
      <c r="T64" s="345">
        <v>0</v>
      </c>
      <c r="U64" s="345">
        <v>0</v>
      </c>
      <c r="V64" s="345">
        <v>0</v>
      </c>
      <c r="W64" s="345">
        <v>7</v>
      </c>
      <c r="X64" s="345">
        <v>0</v>
      </c>
      <c r="Y64" s="345">
        <v>0</v>
      </c>
      <c r="Z64" s="345">
        <v>0</v>
      </c>
      <c r="AA64" s="345">
        <v>0</v>
      </c>
      <c r="AB64" s="345">
        <v>0</v>
      </c>
      <c r="AC64" s="345">
        <v>0</v>
      </c>
      <c r="AD64" s="345">
        <v>0</v>
      </c>
      <c r="AE64" s="345">
        <v>0</v>
      </c>
      <c r="AF64" s="345">
        <v>0</v>
      </c>
      <c r="AG64" s="345">
        <v>0</v>
      </c>
      <c r="AH64" s="345">
        <v>0</v>
      </c>
      <c r="AI64" s="345">
        <v>0</v>
      </c>
      <c r="AJ64" s="345">
        <v>0</v>
      </c>
      <c r="AK64" s="345">
        <v>0</v>
      </c>
      <c r="AL64" s="345">
        <v>0</v>
      </c>
      <c r="AM64" s="345">
        <v>0</v>
      </c>
      <c r="AN64" s="345">
        <v>0</v>
      </c>
      <c r="AO64" s="345">
        <v>0</v>
      </c>
      <c r="AP64" s="345">
        <v>0</v>
      </c>
      <c r="AQ64" s="345">
        <v>0</v>
      </c>
      <c r="AR64" s="345">
        <v>0</v>
      </c>
      <c r="AS64" s="345">
        <v>0</v>
      </c>
      <c r="AT64" s="345">
        <v>0</v>
      </c>
      <c r="AU64" s="345">
        <v>0</v>
      </c>
      <c r="AV64" s="345">
        <v>0</v>
      </c>
      <c r="AW64" s="345">
        <v>0</v>
      </c>
      <c r="AX64" s="345">
        <v>0</v>
      </c>
      <c r="AY64" s="345">
        <v>0</v>
      </c>
      <c r="AZ64" s="345">
        <v>0</v>
      </c>
      <c r="BA64" s="345">
        <v>0</v>
      </c>
      <c r="BB64" s="345">
        <v>0</v>
      </c>
      <c r="BC64" s="345">
        <v>0</v>
      </c>
      <c r="BD64" s="345">
        <v>0</v>
      </c>
      <c r="BE64" s="345">
        <v>0</v>
      </c>
      <c r="BF64" s="346">
        <v>0</v>
      </c>
    </row>
    <row r="65" spans="1:58" x14ac:dyDescent="0.25">
      <c r="A65" s="508"/>
      <c r="B65" s="510"/>
      <c r="C65" s="319" t="s">
        <v>417</v>
      </c>
      <c r="D65" s="344">
        <v>937</v>
      </c>
      <c r="E65" s="345">
        <v>0</v>
      </c>
      <c r="F65" s="345">
        <v>0</v>
      </c>
      <c r="G65" s="345">
        <v>1</v>
      </c>
      <c r="H65" s="345">
        <v>0</v>
      </c>
      <c r="I65" s="345">
        <v>0</v>
      </c>
      <c r="J65" s="345">
        <v>1</v>
      </c>
      <c r="K65" s="345">
        <v>0</v>
      </c>
      <c r="L65" s="345">
        <v>0</v>
      </c>
      <c r="M65" s="345">
        <v>0</v>
      </c>
      <c r="N65" s="345">
        <v>0</v>
      </c>
      <c r="O65" s="345">
        <v>0</v>
      </c>
      <c r="P65" s="345">
        <v>0</v>
      </c>
      <c r="Q65" s="345">
        <v>0</v>
      </c>
      <c r="R65" s="345">
        <v>917</v>
      </c>
      <c r="S65" s="345">
        <v>0</v>
      </c>
      <c r="T65" s="345">
        <v>0</v>
      </c>
      <c r="U65" s="345">
        <v>0</v>
      </c>
      <c r="V65" s="345">
        <v>0</v>
      </c>
      <c r="W65" s="345">
        <v>18</v>
      </c>
      <c r="X65" s="345">
        <v>0</v>
      </c>
      <c r="Y65" s="345">
        <v>0</v>
      </c>
      <c r="Z65" s="345">
        <v>0</v>
      </c>
      <c r="AA65" s="345">
        <v>0</v>
      </c>
      <c r="AB65" s="345">
        <v>0</v>
      </c>
      <c r="AC65" s="345">
        <v>0</v>
      </c>
      <c r="AD65" s="345">
        <v>0</v>
      </c>
      <c r="AE65" s="345">
        <v>0</v>
      </c>
      <c r="AF65" s="345">
        <v>0</v>
      </c>
      <c r="AG65" s="345">
        <v>0</v>
      </c>
      <c r="AH65" s="345">
        <v>0</v>
      </c>
      <c r="AI65" s="345">
        <v>0</v>
      </c>
      <c r="AJ65" s="345">
        <v>0</v>
      </c>
      <c r="AK65" s="345">
        <v>0</v>
      </c>
      <c r="AL65" s="345">
        <v>0</v>
      </c>
      <c r="AM65" s="345">
        <v>0</v>
      </c>
      <c r="AN65" s="345">
        <v>0</v>
      </c>
      <c r="AO65" s="345">
        <v>0</v>
      </c>
      <c r="AP65" s="345">
        <v>0</v>
      </c>
      <c r="AQ65" s="345">
        <v>0</v>
      </c>
      <c r="AR65" s="345">
        <v>0</v>
      </c>
      <c r="AS65" s="345">
        <v>0</v>
      </c>
      <c r="AT65" s="345">
        <v>0</v>
      </c>
      <c r="AU65" s="345">
        <v>0</v>
      </c>
      <c r="AV65" s="345">
        <v>0</v>
      </c>
      <c r="AW65" s="345">
        <v>0</v>
      </c>
      <c r="AX65" s="345">
        <v>0</v>
      </c>
      <c r="AY65" s="345">
        <v>0</v>
      </c>
      <c r="AZ65" s="345">
        <v>0</v>
      </c>
      <c r="BA65" s="345">
        <v>0</v>
      </c>
      <c r="BB65" s="345">
        <v>0</v>
      </c>
      <c r="BC65" s="345">
        <v>0</v>
      </c>
      <c r="BD65" s="345">
        <v>0</v>
      </c>
      <c r="BE65" s="345">
        <v>0</v>
      </c>
      <c r="BF65" s="346">
        <v>0</v>
      </c>
    </row>
    <row r="66" spans="1:58" x14ac:dyDescent="0.25">
      <c r="A66" s="508"/>
      <c r="B66" s="510"/>
      <c r="C66" s="319" t="s">
        <v>418</v>
      </c>
      <c r="D66" s="344">
        <v>293</v>
      </c>
      <c r="E66" s="345">
        <v>0</v>
      </c>
      <c r="F66" s="345">
        <v>0</v>
      </c>
      <c r="G66" s="345">
        <v>0</v>
      </c>
      <c r="H66" s="345">
        <v>0</v>
      </c>
      <c r="I66" s="345">
        <v>0</v>
      </c>
      <c r="J66" s="345">
        <v>0</v>
      </c>
      <c r="K66" s="345">
        <v>0</v>
      </c>
      <c r="L66" s="345">
        <v>0</v>
      </c>
      <c r="M66" s="345">
        <v>0</v>
      </c>
      <c r="N66" s="345">
        <v>0</v>
      </c>
      <c r="O66" s="345">
        <v>0</v>
      </c>
      <c r="P66" s="345">
        <v>0</v>
      </c>
      <c r="Q66" s="345">
        <v>0</v>
      </c>
      <c r="R66" s="345">
        <v>273</v>
      </c>
      <c r="S66" s="345">
        <v>0</v>
      </c>
      <c r="T66" s="345">
        <v>0</v>
      </c>
      <c r="U66" s="345">
        <v>0</v>
      </c>
      <c r="V66" s="345">
        <v>0</v>
      </c>
      <c r="W66" s="345">
        <v>20</v>
      </c>
      <c r="X66" s="345">
        <v>0</v>
      </c>
      <c r="Y66" s="345">
        <v>0</v>
      </c>
      <c r="Z66" s="345">
        <v>0</v>
      </c>
      <c r="AA66" s="345">
        <v>0</v>
      </c>
      <c r="AB66" s="345">
        <v>0</v>
      </c>
      <c r="AC66" s="345">
        <v>0</v>
      </c>
      <c r="AD66" s="345">
        <v>0</v>
      </c>
      <c r="AE66" s="345">
        <v>0</v>
      </c>
      <c r="AF66" s="345">
        <v>0</v>
      </c>
      <c r="AG66" s="345">
        <v>0</v>
      </c>
      <c r="AH66" s="345">
        <v>0</v>
      </c>
      <c r="AI66" s="345">
        <v>0</v>
      </c>
      <c r="AJ66" s="345">
        <v>0</v>
      </c>
      <c r="AK66" s="345">
        <v>0</v>
      </c>
      <c r="AL66" s="345">
        <v>0</v>
      </c>
      <c r="AM66" s="345">
        <v>0</v>
      </c>
      <c r="AN66" s="345">
        <v>0</v>
      </c>
      <c r="AO66" s="345">
        <v>0</v>
      </c>
      <c r="AP66" s="345">
        <v>0</v>
      </c>
      <c r="AQ66" s="345">
        <v>0</v>
      </c>
      <c r="AR66" s="345">
        <v>0</v>
      </c>
      <c r="AS66" s="345">
        <v>0</v>
      </c>
      <c r="AT66" s="345">
        <v>0</v>
      </c>
      <c r="AU66" s="345">
        <v>0</v>
      </c>
      <c r="AV66" s="345">
        <v>0</v>
      </c>
      <c r="AW66" s="345">
        <v>0</v>
      </c>
      <c r="AX66" s="345">
        <v>0</v>
      </c>
      <c r="AY66" s="345">
        <v>0</v>
      </c>
      <c r="AZ66" s="345">
        <v>0</v>
      </c>
      <c r="BA66" s="345">
        <v>0</v>
      </c>
      <c r="BB66" s="345">
        <v>0</v>
      </c>
      <c r="BC66" s="345">
        <v>0</v>
      </c>
      <c r="BD66" s="345">
        <v>0</v>
      </c>
      <c r="BE66" s="345">
        <v>0</v>
      </c>
      <c r="BF66" s="346">
        <v>0</v>
      </c>
    </row>
    <row r="67" spans="1:58" x14ac:dyDescent="0.25">
      <c r="A67" s="508"/>
      <c r="B67" s="510"/>
      <c r="C67" s="319" t="s">
        <v>419</v>
      </c>
      <c r="D67" s="344">
        <v>376</v>
      </c>
      <c r="E67" s="345">
        <v>0</v>
      </c>
      <c r="F67" s="345">
        <v>0</v>
      </c>
      <c r="G67" s="345">
        <v>0</v>
      </c>
      <c r="H67" s="345">
        <v>0</v>
      </c>
      <c r="I67" s="345">
        <v>0</v>
      </c>
      <c r="J67" s="345">
        <v>1</v>
      </c>
      <c r="K67" s="345">
        <v>0</v>
      </c>
      <c r="L67" s="345">
        <v>0</v>
      </c>
      <c r="M67" s="345">
        <v>0</v>
      </c>
      <c r="N67" s="345">
        <v>0</v>
      </c>
      <c r="O67" s="345">
        <v>0</v>
      </c>
      <c r="P67" s="345">
        <v>0</v>
      </c>
      <c r="Q67" s="345">
        <v>0</v>
      </c>
      <c r="R67" s="345">
        <v>374</v>
      </c>
      <c r="S67" s="345">
        <v>0</v>
      </c>
      <c r="T67" s="345">
        <v>0</v>
      </c>
      <c r="U67" s="345">
        <v>0</v>
      </c>
      <c r="V67" s="345">
        <v>0</v>
      </c>
      <c r="W67" s="345">
        <v>1</v>
      </c>
      <c r="X67" s="345">
        <v>0</v>
      </c>
      <c r="Y67" s="345">
        <v>0</v>
      </c>
      <c r="Z67" s="345">
        <v>0</v>
      </c>
      <c r="AA67" s="345">
        <v>0</v>
      </c>
      <c r="AB67" s="345">
        <v>0</v>
      </c>
      <c r="AC67" s="345">
        <v>0</v>
      </c>
      <c r="AD67" s="345">
        <v>0</v>
      </c>
      <c r="AE67" s="345">
        <v>0</v>
      </c>
      <c r="AF67" s="345">
        <v>0</v>
      </c>
      <c r="AG67" s="345">
        <v>0</v>
      </c>
      <c r="AH67" s="345">
        <v>0</v>
      </c>
      <c r="AI67" s="345">
        <v>0</v>
      </c>
      <c r="AJ67" s="345">
        <v>0</v>
      </c>
      <c r="AK67" s="345">
        <v>0</v>
      </c>
      <c r="AL67" s="345">
        <v>0</v>
      </c>
      <c r="AM67" s="345">
        <v>0</v>
      </c>
      <c r="AN67" s="345">
        <v>0</v>
      </c>
      <c r="AO67" s="345">
        <v>0</v>
      </c>
      <c r="AP67" s="345">
        <v>0</v>
      </c>
      <c r="AQ67" s="345">
        <v>0</v>
      </c>
      <c r="AR67" s="345">
        <v>0</v>
      </c>
      <c r="AS67" s="345">
        <v>0</v>
      </c>
      <c r="AT67" s="345">
        <v>0</v>
      </c>
      <c r="AU67" s="345">
        <v>0</v>
      </c>
      <c r="AV67" s="345">
        <v>0</v>
      </c>
      <c r="AW67" s="345">
        <v>0</v>
      </c>
      <c r="AX67" s="345">
        <v>0</v>
      </c>
      <c r="AY67" s="345">
        <v>0</v>
      </c>
      <c r="AZ67" s="345">
        <v>0</v>
      </c>
      <c r="BA67" s="345">
        <v>0</v>
      </c>
      <c r="BB67" s="345">
        <v>0</v>
      </c>
      <c r="BC67" s="345">
        <v>0</v>
      </c>
      <c r="BD67" s="345">
        <v>0</v>
      </c>
      <c r="BE67" s="345">
        <v>0</v>
      </c>
      <c r="BF67" s="346">
        <v>0</v>
      </c>
    </row>
    <row r="68" spans="1:58" x14ac:dyDescent="0.25">
      <c r="A68" s="508"/>
      <c r="B68" s="510"/>
      <c r="C68" s="319" t="s">
        <v>420</v>
      </c>
      <c r="D68" s="344">
        <v>510</v>
      </c>
      <c r="E68" s="345">
        <v>0</v>
      </c>
      <c r="F68" s="345">
        <v>0</v>
      </c>
      <c r="G68" s="345">
        <v>0</v>
      </c>
      <c r="H68" s="345">
        <v>0</v>
      </c>
      <c r="I68" s="345">
        <v>0</v>
      </c>
      <c r="J68" s="345">
        <v>0</v>
      </c>
      <c r="K68" s="345">
        <v>0</v>
      </c>
      <c r="L68" s="345">
        <v>0</v>
      </c>
      <c r="M68" s="345">
        <v>0</v>
      </c>
      <c r="N68" s="345">
        <v>0</v>
      </c>
      <c r="O68" s="345">
        <v>0</v>
      </c>
      <c r="P68" s="345">
        <v>0</v>
      </c>
      <c r="Q68" s="345">
        <v>0</v>
      </c>
      <c r="R68" s="345">
        <v>494</v>
      </c>
      <c r="S68" s="345">
        <v>0</v>
      </c>
      <c r="T68" s="345">
        <v>0</v>
      </c>
      <c r="U68" s="345">
        <v>0</v>
      </c>
      <c r="V68" s="345">
        <v>0</v>
      </c>
      <c r="W68" s="345">
        <v>12</v>
      </c>
      <c r="X68" s="345">
        <v>0</v>
      </c>
      <c r="Y68" s="345">
        <v>0</v>
      </c>
      <c r="Z68" s="345">
        <v>0</v>
      </c>
      <c r="AA68" s="345">
        <v>0</v>
      </c>
      <c r="AB68" s="345">
        <v>0</v>
      </c>
      <c r="AC68" s="345">
        <v>0</v>
      </c>
      <c r="AD68" s="345">
        <v>0</v>
      </c>
      <c r="AE68" s="345">
        <v>0</v>
      </c>
      <c r="AF68" s="345">
        <v>0</v>
      </c>
      <c r="AG68" s="345">
        <v>0</v>
      </c>
      <c r="AH68" s="345">
        <v>4</v>
      </c>
      <c r="AI68" s="345">
        <v>0</v>
      </c>
      <c r="AJ68" s="345">
        <v>0</v>
      </c>
      <c r="AK68" s="345">
        <v>0</v>
      </c>
      <c r="AL68" s="345">
        <v>0</v>
      </c>
      <c r="AM68" s="345">
        <v>0</v>
      </c>
      <c r="AN68" s="345">
        <v>0</v>
      </c>
      <c r="AO68" s="345">
        <v>0</v>
      </c>
      <c r="AP68" s="345">
        <v>0</v>
      </c>
      <c r="AQ68" s="345">
        <v>0</v>
      </c>
      <c r="AR68" s="345">
        <v>0</v>
      </c>
      <c r="AS68" s="345">
        <v>0</v>
      </c>
      <c r="AT68" s="345">
        <v>0</v>
      </c>
      <c r="AU68" s="345">
        <v>0</v>
      </c>
      <c r="AV68" s="345">
        <v>0</v>
      </c>
      <c r="AW68" s="345">
        <v>0</v>
      </c>
      <c r="AX68" s="345">
        <v>0</v>
      </c>
      <c r="AY68" s="345">
        <v>0</v>
      </c>
      <c r="AZ68" s="345">
        <v>0</v>
      </c>
      <c r="BA68" s="345">
        <v>0</v>
      </c>
      <c r="BB68" s="345">
        <v>0</v>
      </c>
      <c r="BC68" s="345">
        <v>0</v>
      </c>
      <c r="BD68" s="345">
        <v>0</v>
      </c>
      <c r="BE68" s="345">
        <v>0</v>
      </c>
      <c r="BF68" s="346">
        <v>0</v>
      </c>
    </row>
    <row r="69" spans="1:58" x14ac:dyDescent="0.25">
      <c r="A69" s="508"/>
      <c r="B69" s="510"/>
      <c r="C69" s="319" t="s">
        <v>421</v>
      </c>
      <c r="D69" s="344">
        <v>413</v>
      </c>
      <c r="E69" s="345">
        <v>0</v>
      </c>
      <c r="F69" s="345">
        <v>0</v>
      </c>
      <c r="G69" s="345">
        <v>0</v>
      </c>
      <c r="H69" s="345">
        <v>0</v>
      </c>
      <c r="I69" s="345">
        <v>0</v>
      </c>
      <c r="J69" s="345">
        <v>0</v>
      </c>
      <c r="K69" s="345">
        <v>0</v>
      </c>
      <c r="L69" s="345">
        <v>0</v>
      </c>
      <c r="M69" s="345">
        <v>0</v>
      </c>
      <c r="N69" s="345">
        <v>0</v>
      </c>
      <c r="O69" s="345">
        <v>0</v>
      </c>
      <c r="P69" s="345">
        <v>0</v>
      </c>
      <c r="Q69" s="345">
        <v>0</v>
      </c>
      <c r="R69" s="345">
        <v>369</v>
      </c>
      <c r="S69" s="345">
        <v>0</v>
      </c>
      <c r="T69" s="345">
        <v>0</v>
      </c>
      <c r="U69" s="345">
        <v>0</v>
      </c>
      <c r="V69" s="345">
        <v>0</v>
      </c>
      <c r="W69" s="345">
        <v>44</v>
      </c>
      <c r="X69" s="345">
        <v>0</v>
      </c>
      <c r="Y69" s="345">
        <v>0</v>
      </c>
      <c r="Z69" s="345">
        <v>0</v>
      </c>
      <c r="AA69" s="345">
        <v>0</v>
      </c>
      <c r="AB69" s="345">
        <v>0</v>
      </c>
      <c r="AC69" s="345">
        <v>0</v>
      </c>
      <c r="AD69" s="345">
        <v>0</v>
      </c>
      <c r="AE69" s="345">
        <v>0</v>
      </c>
      <c r="AF69" s="345">
        <v>0</v>
      </c>
      <c r="AG69" s="345">
        <v>0</v>
      </c>
      <c r="AH69" s="345">
        <v>0</v>
      </c>
      <c r="AI69" s="345">
        <v>0</v>
      </c>
      <c r="AJ69" s="345">
        <v>0</v>
      </c>
      <c r="AK69" s="345">
        <v>0</v>
      </c>
      <c r="AL69" s="345">
        <v>0</v>
      </c>
      <c r="AM69" s="345">
        <v>0</v>
      </c>
      <c r="AN69" s="345">
        <v>0</v>
      </c>
      <c r="AO69" s="345">
        <v>0</v>
      </c>
      <c r="AP69" s="345">
        <v>0</v>
      </c>
      <c r="AQ69" s="345">
        <v>0</v>
      </c>
      <c r="AR69" s="345">
        <v>0</v>
      </c>
      <c r="AS69" s="345">
        <v>0</v>
      </c>
      <c r="AT69" s="345">
        <v>0</v>
      </c>
      <c r="AU69" s="345">
        <v>0</v>
      </c>
      <c r="AV69" s="345">
        <v>0</v>
      </c>
      <c r="AW69" s="345">
        <v>0</v>
      </c>
      <c r="AX69" s="345">
        <v>0</v>
      </c>
      <c r="AY69" s="345">
        <v>0</v>
      </c>
      <c r="AZ69" s="345">
        <v>0</v>
      </c>
      <c r="BA69" s="345">
        <v>0</v>
      </c>
      <c r="BB69" s="345">
        <v>0</v>
      </c>
      <c r="BC69" s="345">
        <v>0</v>
      </c>
      <c r="BD69" s="345">
        <v>0</v>
      </c>
      <c r="BE69" s="345">
        <v>0</v>
      </c>
      <c r="BF69" s="346">
        <v>0</v>
      </c>
    </row>
    <row r="70" spans="1:58" x14ac:dyDescent="0.25">
      <c r="A70" s="508"/>
      <c r="B70" s="510"/>
      <c r="C70" s="319" t="s">
        <v>422</v>
      </c>
      <c r="D70" s="344">
        <v>679</v>
      </c>
      <c r="E70" s="345">
        <v>0</v>
      </c>
      <c r="F70" s="345">
        <v>0</v>
      </c>
      <c r="G70" s="345">
        <v>0</v>
      </c>
      <c r="H70" s="345">
        <v>0</v>
      </c>
      <c r="I70" s="345">
        <v>0</v>
      </c>
      <c r="J70" s="345">
        <v>0</v>
      </c>
      <c r="K70" s="345">
        <v>0</v>
      </c>
      <c r="L70" s="345">
        <v>0</v>
      </c>
      <c r="M70" s="345">
        <v>0</v>
      </c>
      <c r="N70" s="345">
        <v>0</v>
      </c>
      <c r="O70" s="345">
        <v>0</v>
      </c>
      <c r="P70" s="345">
        <v>0</v>
      </c>
      <c r="Q70" s="345">
        <v>0</v>
      </c>
      <c r="R70" s="345">
        <v>669</v>
      </c>
      <c r="S70" s="345">
        <v>0</v>
      </c>
      <c r="T70" s="345">
        <v>0</v>
      </c>
      <c r="U70" s="345">
        <v>0</v>
      </c>
      <c r="V70" s="345">
        <v>0</v>
      </c>
      <c r="W70" s="345">
        <v>10</v>
      </c>
      <c r="X70" s="345">
        <v>0</v>
      </c>
      <c r="Y70" s="345">
        <v>0</v>
      </c>
      <c r="Z70" s="345">
        <v>0</v>
      </c>
      <c r="AA70" s="345">
        <v>0</v>
      </c>
      <c r="AB70" s="345">
        <v>0</v>
      </c>
      <c r="AC70" s="345">
        <v>0</v>
      </c>
      <c r="AD70" s="345">
        <v>0</v>
      </c>
      <c r="AE70" s="345">
        <v>0</v>
      </c>
      <c r="AF70" s="345">
        <v>0</v>
      </c>
      <c r="AG70" s="345">
        <v>0</v>
      </c>
      <c r="AH70" s="345">
        <v>0</v>
      </c>
      <c r="AI70" s="345">
        <v>0</v>
      </c>
      <c r="AJ70" s="345">
        <v>0</v>
      </c>
      <c r="AK70" s="345">
        <v>0</v>
      </c>
      <c r="AL70" s="345">
        <v>0</v>
      </c>
      <c r="AM70" s="345">
        <v>0</v>
      </c>
      <c r="AN70" s="345">
        <v>0</v>
      </c>
      <c r="AO70" s="345">
        <v>0</v>
      </c>
      <c r="AP70" s="345">
        <v>0</v>
      </c>
      <c r="AQ70" s="345">
        <v>0</v>
      </c>
      <c r="AR70" s="345">
        <v>0</v>
      </c>
      <c r="AS70" s="345">
        <v>0</v>
      </c>
      <c r="AT70" s="345">
        <v>0</v>
      </c>
      <c r="AU70" s="345">
        <v>0</v>
      </c>
      <c r="AV70" s="345">
        <v>0</v>
      </c>
      <c r="AW70" s="345">
        <v>0</v>
      </c>
      <c r="AX70" s="345">
        <v>0</v>
      </c>
      <c r="AY70" s="345">
        <v>0</v>
      </c>
      <c r="AZ70" s="345">
        <v>0</v>
      </c>
      <c r="BA70" s="345">
        <v>0</v>
      </c>
      <c r="BB70" s="345">
        <v>0</v>
      </c>
      <c r="BC70" s="345">
        <v>0</v>
      </c>
      <c r="BD70" s="345">
        <v>0</v>
      </c>
      <c r="BE70" s="345">
        <v>0</v>
      </c>
      <c r="BF70" s="346">
        <v>0</v>
      </c>
    </row>
    <row r="71" spans="1:58" x14ac:dyDescent="0.25">
      <c r="A71" s="508"/>
      <c r="B71" s="510"/>
      <c r="C71" s="319" t="s">
        <v>423</v>
      </c>
      <c r="D71" s="344">
        <v>700</v>
      </c>
      <c r="E71" s="345">
        <v>0</v>
      </c>
      <c r="F71" s="345">
        <v>0</v>
      </c>
      <c r="G71" s="345">
        <v>0</v>
      </c>
      <c r="H71" s="345">
        <v>0</v>
      </c>
      <c r="I71" s="345">
        <v>0</v>
      </c>
      <c r="J71" s="345">
        <v>0</v>
      </c>
      <c r="K71" s="345">
        <v>0</v>
      </c>
      <c r="L71" s="345">
        <v>0</v>
      </c>
      <c r="M71" s="345">
        <v>0</v>
      </c>
      <c r="N71" s="345">
        <v>0</v>
      </c>
      <c r="O71" s="345">
        <v>0</v>
      </c>
      <c r="P71" s="345">
        <v>0</v>
      </c>
      <c r="Q71" s="345">
        <v>0</v>
      </c>
      <c r="R71" s="345">
        <v>688</v>
      </c>
      <c r="S71" s="345">
        <v>0</v>
      </c>
      <c r="T71" s="345">
        <v>0</v>
      </c>
      <c r="U71" s="345">
        <v>0</v>
      </c>
      <c r="V71" s="345">
        <v>0</v>
      </c>
      <c r="W71" s="345">
        <v>11</v>
      </c>
      <c r="X71" s="345">
        <v>0</v>
      </c>
      <c r="Y71" s="345">
        <v>0</v>
      </c>
      <c r="Z71" s="345">
        <v>0</v>
      </c>
      <c r="AA71" s="345">
        <v>0</v>
      </c>
      <c r="AB71" s="345">
        <v>0</v>
      </c>
      <c r="AC71" s="345">
        <v>0</v>
      </c>
      <c r="AD71" s="345">
        <v>0</v>
      </c>
      <c r="AE71" s="345">
        <v>0</v>
      </c>
      <c r="AF71" s="345">
        <v>0</v>
      </c>
      <c r="AG71" s="345">
        <v>0</v>
      </c>
      <c r="AH71" s="345">
        <v>1</v>
      </c>
      <c r="AI71" s="345">
        <v>0</v>
      </c>
      <c r="AJ71" s="345">
        <v>0</v>
      </c>
      <c r="AK71" s="345">
        <v>0</v>
      </c>
      <c r="AL71" s="345">
        <v>0</v>
      </c>
      <c r="AM71" s="345">
        <v>0</v>
      </c>
      <c r="AN71" s="345">
        <v>0</v>
      </c>
      <c r="AO71" s="345">
        <v>0</v>
      </c>
      <c r="AP71" s="345">
        <v>0</v>
      </c>
      <c r="AQ71" s="345">
        <v>0</v>
      </c>
      <c r="AR71" s="345">
        <v>0</v>
      </c>
      <c r="AS71" s="345">
        <v>0</v>
      </c>
      <c r="AT71" s="345">
        <v>0</v>
      </c>
      <c r="AU71" s="345">
        <v>0</v>
      </c>
      <c r="AV71" s="345">
        <v>0</v>
      </c>
      <c r="AW71" s="345">
        <v>0</v>
      </c>
      <c r="AX71" s="345">
        <v>0</v>
      </c>
      <c r="AY71" s="345">
        <v>0</v>
      </c>
      <c r="AZ71" s="345">
        <v>0</v>
      </c>
      <c r="BA71" s="345">
        <v>0</v>
      </c>
      <c r="BB71" s="345">
        <v>0</v>
      </c>
      <c r="BC71" s="345">
        <v>0</v>
      </c>
      <c r="BD71" s="345">
        <v>0</v>
      </c>
      <c r="BE71" s="345">
        <v>0</v>
      </c>
      <c r="BF71" s="346">
        <v>0</v>
      </c>
    </row>
    <row r="72" spans="1:58" x14ac:dyDescent="0.25">
      <c r="A72" s="508"/>
      <c r="B72" s="510"/>
      <c r="C72" s="319" t="s">
        <v>424</v>
      </c>
      <c r="D72" s="344">
        <v>561</v>
      </c>
      <c r="E72" s="345">
        <v>0</v>
      </c>
      <c r="F72" s="345">
        <v>0</v>
      </c>
      <c r="G72" s="345">
        <v>0</v>
      </c>
      <c r="H72" s="345">
        <v>0</v>
      </c>
      <c r="I72" s="345">
        <v>0</v>
      </c>
      <c r="J72" s="345">
        <v>0</v>
      </c>
      <c r="K72" s="345">
        <v>0</v>
      </c>
      <c r="L72" s="345">
        <v>0</v>
      </c>
      <c r="M72" s="345">
        <v>0</v>
      </c>
      <c r="N72" s="345">
        <v>0</v>
      </c>
      <c r="O72" s="345">
        <v>0</v>
      </c>
      <c r="P72" s="345">
        <v>0</v>
      </c>
      <c r="Q72" s="345">
        <v>0</v>
      </c>
      <c r="R72" s="345">
        <v>534</v>
      </c>
      <c r="S72" s="345">
        <v>0</v>
      </c>
      <c r="T72" s="345">
        <v>0</v>
      </c>
      <c r="U72" s="345">
        <v>0</v>
      </c>
      <c r="V72" s="345">
        <v>0</v>
      </c>
      <c r="W72" s="345">
        <v>27</v>
      </c>
      <c r="X72" s="345">
        <v>0</v>
      </c>
      <c r="Y72" s="345">
        <v>0</v>
      </c>
      <c r="Z72" s="345">
        <v>0</v>
      </c>
      <c r="AA72" s="345">
        <v>0</v>
      </c>
      <c r="AB72" s="345">
        <v>0</v>
      </c>
      <c r="AC72" s="345">
        <v>0</v>
      </c>
      <c r="AD72" s="345">
        <v>0</v>
      </c>
      <c r="AE72" s="345">
        <v>0</v>
      </c>
      <c r="AF72" s="345">
        <v>0</v>
      </c>
      <c r="AG72" s="345">
        <v>0</v>
      </c>
      <c r="AH72" s="345">
        <v>0</v>
      </c>
      <c r="AI72" s="345">
        <v>0</v>
      </c>
      <c r="AJ72" s="345">
        <v>0</v>
      </c>
      <c r="AK72" s="345">
        <v>0</v>
      </c>
      <c r="AL72" s="345">
        <v>0</v>
      </c>
      <c r="AM72" s="345">
        <v>0</v>
      </c>
      <c r="AN72" s="345">
        <v>0</v>
      </c>
      <c r="AO72" s="345">
        <v>0</v>
      </c>
      <c r="AP72" s="345">
        <v>0</v>
      </c>
      <c r="AQ72" s="345">
        <v>0</v>
      </c>
      <c r="AR72" s="345">
        <v>0</v>
      </c>
      <c r="AS72" s="345">
        <v>0</v>
      </c>
      <c r="AT72" s="345">
        <v>0</v>
      </c>
      <c r="AU72" s="345">
        <v>0</v>
      </c>
      <c r="AV72" s="345">
        <v>0</v>
      </c>
      <c r="AW72" s="345">
        <v>0</v>
      </c>
      <c r="AX72" s="345">
        <v>0</v>
      </c>
      <c r="AY72" s="345">
        <v>0</v>
      </c>
      <c r="AZ72" s="345">
        <v>0</v>
      </c>
      <c r="BA72" s="345">
        <v>0</v>
      </c>
      <c r="BB72" s="345">
        <v>0</v>
      </c>
      <c r="BC72" s="345">
        <v>0</v>
      </c>
      <c r="BD72" s="345">
        <v>0</v>
      </c>
      <c r="BE72" s="345">
        <v>0</v>
      </c>
      <c r="BF72" s="346">
        <v>0</v>
      </c>
    </row>
    <row r="73" spans="1:58" x14ac:dyDescent="0.25">
      <c r="A73" s="508"/>
      <c r="B73" s="510" t="s">
        <v>425</v>
      </c>
      <c r="C73" s="319" t="s">
        <v>454</v>
      </c>
      <c r="D73" s="344">
        <v>4</v>
      </c>
      <c r="E73" s="345">
        <v>0</v>
      </c>
      <c r="F73" s="345">
        <v>0</v>
      </c>
      <c r="G73" s="345">
        <v>0</v>
      </c>
      <c r="H73" s="345">
        <v>0</v>
      </c>
      <c r="I73" s="345">
        <v>0</v>
      </c>
      <c r="J73" s="345">
        <v>0</v>
      </c>
      <c r="K73" s="345">
        <v>0</v>
      </c>
      <c r="L73" s="345">
        <v>0</v>
      </c>
      <c r="M73" s="345">
        <v>0</v>
      </c>
      <c r="N73" s="345">
        <v>0</v>
      </c>
      <c r="O73" s="345">
        <v>0</v>
      </c>
      <c r="P73" s="345">
        <v>0</v>
      </c>
      <c r="Q73" s="345">
        <v>0</v>
      </c>
      <c r="R73" s="345">
        <v>0</v>
      </c>
      <c r="S73" s="345">
        <v>0</v>
      </c>
      <c r="T73" s="345">
        <v>0</v>
      </c>
      <c r="U73" s="345">
        <v>0</v>
      </c>
      <c r="V73" s="345">
        <v>0</v>
      </c>
      <c r="W73" s="345">
        <v>0</v>
      </c>
      <c r="X73" s="345">
        <v>0</v>
      </c>
      <c r="Y73" s="345">
        <v>0</v>
      </c>
      <c r="Z73" s="345">
        <v>0</v>
      </c>
      <c r="AA73" s="345">
        <v>0</v>
      </c>
      <c r="AB73" s="345">
        <v>0</v>
      </c>
      <c r="AC73" s="345">
        <v>0</v>
      </c>
      <c r="AD73" s="345">
        <v>0</v>
      </c>
      <c r="AE73" s="345">
        <v>0</v>
      </c>
      <c r="AF73" s="345">
        <v>0</v>
      </c>
      <c r="AG73" s="345">
        <v>0</v>
      </c>
      <c r="AH73" s="345">
        <v>4</v>
      </c>
      <c r="AI73" s="345">
        <v>0</v>
      </c>
      <c r="AJ73" s="345">
        <v>0</v>
      </c>
      <c r="AK73" s="345">
        <v>0</v>
      </c>
      <c r="AL73" s="345">
        <v>0</v>
      </c>
      <c r="AM73" s="345">
        <v>0</v>
      </c>
      <c r="AN73" s="345">
        <v>0</v>
      </c>
      <c r="AO73" s="345">
        <v>0</v>
      </c>
      <c r="AP73" s="345">
        <v>0</v>
      </c>
      <c r="AQ73" s="345">
        <v>0</v>
      </c>
      <c r="AR73" s="345">
        <v>0</v>
      </c>
      <c r="AS73" s="345">
        <v>0</v>
      </c>
      <c r="AT73" s="345">
        <v>0</v>
      </c>
      <c r="AU73" s="345">
        <v>0</v>
      </c>
      <c r="AV73" s="345">
        <v>0</v>
      </c>
      <c r="AW73" s="345">
        <v>0</v>
      </c>
      <c r="AX73" s="345">
        <v>0</v>
      </c>
      <c r="AY73" s="345">
        <v>0</v>
      </c>
      <c r="AZ73" s="345">
        <v>0</v>
      </c>
      <c r="BA73" s="345">
        <v>0</v>
      </c>
      <c r="BB73" s="345">
        <v>0</v>
      </c>
      <c r="BC73" s="345">
        <v>0</v>
      </c>
      <c r="BD73" s="345">
        <v>0</v>
      </c>
      <c r="BE73" s="345">
        <v>0</v>
      </c>
      <c r="BF73" s="346">
        <v>0</v>
      </c>
    </row>
    <row r="74" spans="1:58" x14ac:dyDescent="0.25">
      <c r="A74" s="508"/>
      <c r="B74" s="510"/>
      <c r="C74" s="319" t="s">
        <v>426</v>
      </c>
      <c r="D74" s="344">
        <v>0</v>
      </c>
      <c r="E74" s="345">
        <v>0</v>
      </c>
      <c r="F74" s="345">
        <v>0</v>
      </c>
      <c r="G74" s="345">
        <v>0</v>
      </c>
      <c r="H74" s="345">
        <v>0</v>
      </c>
      <c r="I74" s="345">
        <v>0</v>
      </c>
      <c r="J74" s="345">
        <v>0</v>
      </c>
      <c r="K74" s="345">
        <v>0</v>
      </c>
      <c r="L74" s="345">
        <v>0</v>
      </c>
      <c r="M74" s="345">
        <v>0</v>
      </c>
      <c r="N74" s="345">
        <v>0</v>
      </c>
      <c r="O74" s="345">
        <v>0</v>
      </c>
      <c r="P74" s="345">
        <v>0</v>
      </c>
      <c r="Q74" s="345">
        <v>0</v>
      </c>
      <c r="R74" s="345">
        <v>0</v>
      </c>
      <c r="S74" s="345">
        <v>0</v>
      </c>
      <c r="T74" s="345">
        <v>0</v>
      </c>
      <c r="U74" s="345">
        <v>0</v>
      </c>
      <c r="V74" s="345">
        <v>0</v>
      </c>
      <c r="W74" s="345">
        <v>0</v>
      </c>
      <c r="X74" s="345">
        <v>0</v>
      </c>
      <c r="Y74" s="345">
        <v>0</v>
      </c>
      <c r="Z74" s="345">
        <v>0</v>
      </c>
      <c r="AA74" s="345">
        <v>0</v>
      </c>
      <c r="AB74" s="345">
        <v>0</v>
      </c>
      <c r="AC74" s="345">
        <v>0</v>
      </c>
      <c r="AD74" s="345">
        <v>0</v>
      </c>
      <c r="AE74" s="345">
        <v>0</v>
      </c>
      <c r="AF74" s="345">
        <v>0</v>
      </c>
      <c r="AG74" s="345">
        <v>0</v>
      </c>
      <c r="AH74" s="345">
        <v>0</v>
      </c>
      <c r="AI74" s="345">
        <v>0</v>
      </c>
      <c r="AJ74" s="345">
        <v>0</v>
      </c>
      <c r="AK74" s="345">
        <v>0</v>
      </c>
      <c r="AL74" s="345">
        <v>0</v>
      </c>
      <c r="AM74" s="345">
        <v>0</v>
      </c>
      <c r="AN74" s="345">
        <v>0</v>
      </c>
      <c r="AO74" s="345">
        <v>0</v>
      </c>
      <c r="AP74" s="345">
        <v>0</v>
      </c>
      <c r="AQ74" s="345">
        <v>0</v>
      </c>
      <c r="AR74" s="345">
        <v>0</v>
      </c>
      <c r="AS74" s="345">
        <v>0</v>
      </c>
      <c r="AT74" s="345">
        <v>0</v>
      </c>
      <c r="AU74" s="345">
        <v>0</v>
      </c>
      <c r="AV74" s="345">
        <v>0</v>
      </c>
      <c r="AW74" s="345">
        <v>0</v>
      </c>
      <c r="AX74" s="345">
        <v>0</v>
      </c>
      <c r="AY74" s="345">
        <v>0</v>
      </c>
      <c r="AZ74" s="345">
        <v>0</v>
      </c>
      <c r="BA74" s="345">
        <v>0</v>
      </c>
      <c r="BB74" s="345">
        <v>0</v>
      </c>
      <c r="BC74" s="345">
        <v>0</v>
      </c>
      <c r="BD74" s="345">
        <v>0</v>
      </c>
      <c r="BE74" s="345">
        <v>0</v>
      </c>
      <c r="BF74" s="346">
        <v>0</v>
      </c>
    </row>
    <row r="75" spans="1:58" x14ac:dyDescent="0.25">
      <c r="A75" s="508"/>
      <c r="B75" s="510"/>
      <c r="C75" s="319" t="s">
        <v>427</v>
      </c>
      <c r="D75" s="344">
        <v>3</v>
      </c>
      <c r="E75" s="345">
        <v>0</v>
      </c>
      <c r="F75" s="345">
        <v>0</v>
      </c>
      <c r="G75" s="345">
        <v>0</v>
      </c>
      <c r="H75" s="345">
        <v>0</v>
      </c>
      <c r="I75" s="345">
        <v>0</v>
      </c>
      <c r="J75" s="345">
        <v>0</v>
      </c>
      <c r="K75" s="345">
        <v>0</v>
      </c>
      <c r="L75" s="345">
        <v>0</v>
      </c>
      <c r="M75" s="345">
        <v>0</v>
      </c>
      <c r="N75" s="345">
        <v>0</v>
      </c>
      <c r="O75" s="345">
        <v>0</v>
      </c>
      <c r="P75" s="345">
        <v>0</v>
      </c>
      <c r="Q75" s="345">
        <v>0</v>
      </c>
      <c r="R75" s="345">
        <v>0</v>
      </c>
      <c r="S75" s="345">
        <v>0</v>
      </c>
      <c r="T75" s="345">
        <v>0</v>
      </c>
      <c r="U75" s="345">
        <v>0</v>
      </c>
      <c r="V75" s="345">
        <v>0</v>
      </c>
      <c r="W75" s="345">
        <v>0</v>
      </c>
      <c r="X75" s="345">
        <v>0</v>
      </c>
      <c r="Y75" s="345">
        <v>0</v>
      </c>
      <c r="Z75" s="345">
        <v>0</v>
      </c>
      <c r="AA75" s="345">
        <v>0</v>
      </c>
      <c r="AB75" s="345">
        <v>0</v>
      </c>
      <c r="AC75" s="345">
        <v>0</v>
      </c>
      <c r="AD75" s="345">
        <v>0</v>
      </c>
      <c r="AE75" s="345">
        <v>0</v>
      </c>
      <c r="AF75" s="345">
        <v>0</v>
      </c>
      <c r="AG75" s="345">
        <v>0</v>
      </c>
      <c r="AH75" s="345">
        <v>3</v>
      </c>
      <c r="AI75" s="345">
        <v>0</v>
      </c>
      <c r="AJ75" s="345">
        <v>0</v>
      </c>
      <c r="AK75" s="345">
        <v>0</v>
      </c>
      <c r="AL75" s="345">
        <v>0</v>
      </c>
      <c r="AM75" s="345">
        <v>0</v>
      </c>
      <c r="AN75" s="345">
        <v>0</v>
      </c>
      <c r="AO75" s="345">
        <v>0</v>
      </c>
      <c r="AP75" s="345">
        <v>0</v>
      </c>
      <c r="AQ75" s="345">
        <v>0</v>
      </c>
      <c r="AR75" s="345">
        <v>0</v>
      </c>
      <c r="AS75" s="345">
        <v>0</v>
      </c>
      <c r="AT75" s="345">
        <v>0</v>
      </c>
      <c r="AU75" s="345">
        <v>0</v>
      </c>
      <c r="AV75" s="345">
        <v>0</v>
      </c>
      <c r="AW75" s="345">
        <v>0</v>
      </c>
      <c r="AX75" s="345">
        <v>0</v>
      </c>
      <c r="AY75" s="345">
        <v>0</v>
      </c>
      <c r="AZ75" s="345">
        <v>0</v>
      </c>
      <c r="BA75" s="345">
        <v>0</v>
      </c>
      <c r="BB75" s="345">
        <v>0</v>
      </c>
      <c r="BC75" s="345">
        <v>0</v>
      </c>
      <c r="BD75" s="345">
        <v>0</v>
      </c>
      <c r="BE75" s="345">
        <v>0</v>
      </c>
      <c r="BF75" s="346">
        <v>0</v>
      </c>
    </row>
    <row r="76" spans="1:58" x14ac:dyDescent="0.25">
      <c r="A76" s="508"/>
      <c r="B76" s="510"/>
      <c r="C76" s="319" t="s">
        <v>428</v>
      </c>
      <c r="D76" s="344">
        <v>1</v>
      </c>
      <c r="E76" s="345">
        <v>0</v>
      </c>
      <c r="F76" s="345">
        <v>0</v>
      </c>
      <c r="G76" s="345">
        <v>0</v>
      </c>
      <c r="H76" s="345">
        <v>0</v>
      </c>
      <c r="I76" s="345">
        <v>0</v>
      </c>
      <c r="J76" s="345">
        <v>0</v>
      </c>
      <c r="K76" s="345">
        <v>0</v>
      </c>
      <c r="L76" s="345">
        <v>0</v>
      </c>
      <c r="M76" s="345">
        <v>0</v>
      </c>
      <c r="N76" s="345">
        <v>0</v>
      </c>
      <c r="O76" s="345">
        <v>0</v>
      </c>
      <c r="P76" s="345">
        <v>0</v>
      </c>
      <c r="Q76" s="345">
        <v>0</v>
      </c>
      <c r="R76" s="345">
        <v>0</v>
      </c>
      <c r="S76" s="345">
        <v>0</v>
      </c>
      <c r="T76" s="345">
        <v>0</v>
      </c>
      <c r="U76" s="345">
        <v>0</v>
      </c>
      <c r="V76" s="345">
        <v>0</v>
      </c>
      <c r="W76" s="345">
        <v>0</v>
      </c>
      <c r="X76" s="345">
        <v>0</v>
      </c>
      <c r="Y76" s="345">
        <v>0</v>
      </c>
      <c r="Z76" s="345">
        <v>0</v>
      </c>
      <c r="AA76" s="345">
        <v>0</v>
      </c>
      <c r="AB76" s="345">
        <v>0</v>
      </c>
      <c r="AC76" s="345">
        <v>0</v>
      </c>
      <c r="AD76" s="345">
        <v>0</v>
      </c>
      <c r="AE76" s="345">
        <v>0</v>
      </c>
      <c r="AF76" s="345">
        <v>0</v>
      </c>
      <c r="AG76" s="345">
        <v>0</v>
      </c>
      <c r="AH76" s="345">
        <v>1</v>
      </c>
      <c r="AI76" s="345">
        <v>0</v>
      </c>
      <c r="AJ76" s="345">
        <v>0</v>
      </c>
      <c r="AK76" s="345">
        <v>0</v>
      </c>
      <c r="AL76" s="345">
        <v>0</v>
      </c>
      <c r="AM76" s="345">
        <v>0</v>
      </c>
      <c r="AN76" s="345">
        <v>0</v>
      </c>
      <c r="AO76" s="345">
        <v>0</v>
      </c>
      <c r="AP76" s="345">
        <v>0</v>
      </c>
      <c r="AQ76" s="345">
        <v>0</v>
      </c>
      <c r="AR76" s="345">
        <v>0</v>
      </c>
      <c r="AS76" s="345">
        <v>0</v>
      </c>
      <c r="AT76" s="345">
        <v>0</v>
      </c>
      <c r="AU76" s="345">
        <v>0</v>
      </c>
      <c r="AV76" s="345">
        <v>0</v>
      </c>
      <c r="AW76" s="345">
        <v>0</v>
      </c>
      <c r="AX76" s="345">
        <v>0</v>
      </c>
      <c r="AY76" s="345">
        <v>0</v>
      </c>
      <c r="AZ76" s="345">
        <v>0</v>
      </c>
      <c r="BA76" s="345">
        <v>0</v>
      </c>
      <c r="BB76" s="345">
        <v>0</v>
      </c>
      <c r="BC76" s="345">
        <v>0</v>
      </c>
      <c r="BD76" s="345">
        <v>0</v>
      </c>
      <c r="BE76" s="345">
        <v>0</v>
      </c>
      <c r="BF76" s="346">
        <v>0</v>
      </c>
    </row>
    <row r="77" spans="1:58" x14ac:dyDescent="0.25">
      <c r="A77" s="508"/>
      <c r="B77" s="510" t="s">
        <v>429</v>
      </c>
      <c r="C77" s="319" t="s">
        <v>454</v>
      </c>
      <c r="D77" s="344">
        <v>4627</v>
      </c>
      <c r="E77" s="345">
        <v>0</v>
      </c>
      <c r="F77" s="345">
        <v>2</v>
      </c>
      <c r="G77" s="345">
        <v>2</v>
      </c>
      <c r="H77" s="345">
        <v>0</v>
      </c>
      <c r="I77" s="345">
        <v>0</v>
      </c>
      <c r="J77" s="345">
        <v>1</v>
      </c>
      <c r="K77" s="345">
        <v>0</v>
      </c>
      <c r="L77" s="345">
        <v>0</v>
      </c>
      <c r="M77" s="345">
        <v>0</v>
      </c>
      <c r="N77" s="345">
        <v>0</v>
      </c>
      <c r="O77" s="345">
        <v>0</v>
      </c>
      <c r="P77" s="345">
        <v>0</v>
      </c>
      <c r="Q77" s="345">
        <v>0</v>
      </c>
      <c r="R77" s="345">
        <v>452</v>
      </c>
      <c r="S77" s="345">
        <v>0</v>
      </c>
      <c r="T77" s="345">
        <v>0</v>
      </c>
      <c r="U77" s="345">
        <v>0</v>
      </c>
      <c r="V77" s="345">
        <v>0</v>
      </c>
      <c r="W77" s="345">
        <v>123</v>
      </c>
      <c r="X77" s="345">
        <v>0</v>
      </c>
      <c r="Y77" s="345">
        <v>0</v>
      </c>
      <c r="Z77" s="345">
        <v>0</v>
      </c>
      <c r="AA77" s="345">
        <v>0</v>
      </c>
      <c r="AB77" s="345">
        <v>0</v>
      </c>
      <c r="AC77" s="345">
        <v>0</v>
      </c>
      <c r="AD77" s="345">
        <v>0</v>
      </c>
      <c r="AE77" s="345">
        <v>0</v>
      </c>
      <c r="AF77" s="345">
        <v>0</v>
      </c>
      <c r="AG77" s="345">
        <v>0</v>
      </c>
      <c r="AH77" s="345">
        <v>4047</v>
      </c>
      <c r="AI77" s="345">
        <v>0</v>
      </c>
      <c r="AJ77" s="345">
        <v>0</v>
      </c>
      <c r="AK77" s="345">
        <v>0</v>
      </c>
      <c r="AL77" s="345">
        <v>0</v>
      </c>
      <c r="AM77" s="345">
        <v>0</v>
      </c>
      <c r="AN77" s="345">
        <v>0</v>
      </c>
      <c r="AO77" s="345">
        <v>0</v>
      </c>
      <c r="AP77" s="345">
        <v>0</v>
      </c>
      <c r="AQ77" s="345">
        <v>0</v>
      </c>
      <c r="AR77" s="345">
        <v>0</v>
      </c>
      <c r="AS77" s="345">
        <v>0</v>
      </c>
      <c r="AT77" s="345">
        <v>0</v>
      </c>
      <c r="AU77" s="345">
        <v>0</v>
      </c>
      <c r="AV77" s="345">
        <v>0</v>
      </c>
      <c r="AW77" s="345">
        <v>0</v>
      </c>
      <c r="AX77" s="345">
        <v>0</v>
      </c>
      <c r="AY77" s="345">
        <v>0</v>
      </c>
      <c r="AZ77" s="345">
        <v>0</v>
      </c>
      <c r="BA77" s="345">
        <v>0</v>
      </c>
      <c r="BB77" s="345">
        <v>0</v>
      </c>
      <c r="BC77" s="345">
        <v>0</v>
      </c>
      <c r="BD77" s="345">
        <v>0</v>
      </c>
      <c r="BE77" s="345">
        <v>0</v>
      </c>
      <c r="BF77" s="346">
        <v>0</v>
      </c>
    </row>
    <row r="78" spans="1:58" x14ac:dyDescent="0.25">
      <c r="A78" s="508"/>
      <c r="B78" s="510"/>
      <c r="C78" s="319" t="s">
        <v>430</v>
      </c>
      <c r="D78" s="344">
        <v>430</v>
      </c>
      <c r="E78" s="345">
        <v>0</v>
      </c>
      <c r="F78" s="345">
        <v>0</v>
      </c>
      <c r="G78" s="345">
        <v>0</v>
      </c>
      <c r="H78" s="345">
        <v>0</v>
      </c>
      <c r="I78" s="345">
        <v>0</v>
      </c>
      <c r="J78" s="345">
        <v>0</v>
      </c>
      <c r="K78" s="345">
        <v>0</v>
      </c>
      <c r="L78" s="345">
        <v>0</v>
      </c>
      <c r="M78" s="345">
        <v>0</v>
      </c>
      <c r="N78" s="345">
        <v>0</v>
      </c>
      <c r="O78" s="345">
        <v>0</v>
      </c>
      <c r="P78" s="345">
        <v>0</v>
      </c>
      <c r="Q78" s="345">
        <v>0</v>
      </c>
      <c r="R78" s="345">
        <v>0</v>
      </c>
      <c r="S78" s="345">
        <v>0</v>
      </c>
      <c r="T78" s="345">
        <v>0</v>
      </c>
      <c r="U78" s="345">
        <v>0</v>
      </c>
      <c r="V78" s="345">
        <v>0</v>
      </c>
      <c r="W78" s="345">
        <v>2</v>
      </c>
      <c r="X78" s="345">
        <v>0</v>
      </c>
      <c r="Y78" s="345">
        <v>0</v>
      </c>
      <c r="Z78" s="345">
        <v>0</v>
      </c>
      <c r="AA78" s="345">
        <v>0</v>
      </c>
      <c r="AB78" s="345">
        <v>0</v>
      </c>
      <c r="AC78" s="345">
        <v>0</v>
      </c>
      <c r="AD78" s="345">
        <v>0</v>
      </c>
      <c r="AE78" s="345">
        <v>0</v>
      </c>
      <c r="AF78" s="345">
        <v>0</v>
      </c>
      <c r="AG78" s="345">
        <v>0</v>
      </c>
      <c r="AH78" s="345">
        <v>428</v>
      </c>
      <c r="AI78" s="345">
        <v>0</v>
      </c>
      <c r="AJ78" s="345">
        <v>0</v>
      </c>
      <c r="AK78" s="345">
        <v>0</v>
      </c>
      <c r="AL78" s="345">
        <v>0</v>
      </c>
      <c r="AM78" s="345">
        <v>0</v>
      </c>
      <c r="AN78" s="345">
        <v>0</v>
      </c>
      <c r="AO78" s="345">
        <v>0</v>
      </c>
      <c r="AP78" s="345">
        <v>0</v>
      </c>
      <c r="AQ78" s="345">
        <v>0</v>
      </c>
      <c r="AR78" s="345">
        <v>0</v>
      </c>
      <c r="AS78" s="345">
        <v>0</v>
      </c>
      <c r="AT78" s="345">
        <v>0</v>
      </c>
      <c r="AU78" s="345">
        <v>0</v>
      </c>
      <c r="AV78" s="345">
        <v>0</v>
      </c>
      <c r="AW78" s="345">
        <v>0</v>
      </c>
      <c r="AX78" s="345">
        <v>0</v>
      </c>
      <c r="AY78" s="345">
        <v>0</v>
      </c>
      <c r="AZ78" s="345">
        <v>0</v>
      </c>
      <c r="BA78" s="345">
        <v>0</v>
      </c>
      <c r="BB78" s="345">
        <v>0</v>
      </c>
      <c r="BC78" s="345">
        <v>0</v>
      </c>
      <c r="BD78" s="345">
        <v>0</v>
      </c>
      <c r="BE78" s="345">
        <v>0</v>
      </c>
      <c r="BF78" s="346">
        <v>0</v>
      </c>
    </row>
    <row r="79" spans="1:58" x14ac:dyDescent="0.25">
      <c r="A79" s="508"/>
      <c r="B79" s="510"/>
      <c r="C79" s="319" t="s">
        <v>431</v>
      </c>
      <c r="D79" s="344">
        <v>488</v>
      </c>
      <c r="E79" s="345">
        <v>0</v>
      </c>
      <c r="F79" s="345">
        <v>0</v>
      </c>
      <c r="G79" s="345">
        <v>0</v>
      </c>
      <c r="H79" s="345">
        <v>0</v>
      </c>
      <c r="I79" s="345">
        <v>0</v>
      </c>
      <c r="J79" s="345">
        <v>0</v>
      </c>
      <c r="K79" s="345">
        <v>0</v>
      </c>
      <c r="L79" s="345">
        <v>0</v>
      </c>
      <c r="M79" s="345">
        <v>0</v>
      </c>
      <c r="N79" s="345">
        <v>0</v>
      </c>
      <c r="O79" s="345">
        <v>0</v>
      </c>
      <c r="P79" s="345">
        <v>0</v>
      </c>
      <c r="Q79" s="345">
        <v>0</v>
      </c>
      <c r="R79" s="345">
        <v>0</v>
      </c>
      <c r="S79" s="345">
        <v>0</v>
      </c>
      <c r="T79" s="345">
        <v>0</v>
      </c>
      <c r="U79" s="345">
        <v>0</v>
      </c>
      <c r="V79" s="345">
        <v>0</v>
      </c>
      <c r="W79" s="345">
        <v>1</v>
      </c>
      <c r="X79" s="345">
        <v>0</v>
      </c>
      <c r="Y79" s="345">
        <v>0</v>
      </c>
      <c r="Z79" s="345">
        <v>0</v>
      </c>
      <c r="AA79" s="345">
        <v>0</v>
      </c>
      <c r="AB79" s="345">
        <v>0</v>
      </c>
      <c r="AC79" s="345">
        <v>0</v>
      </c>
      <c r="AD79" s="345">
        <v>0</v>
      </c>
      <c r="AE79" s="345">
        <v>0</v>
      </c>
      <c r="AF79" s="345">
        <v>0</v>
      </c>
      <c r="AG79" s="345">
        <v>0</v>
      </c>
      <c r="AH79" s="345">
        <v>487</v>
      </c>
      <c r="AI79" s="345">
        <v>0</v>
      </c>
      <c r="AJ79" s="345">
        <v>0</v>
      </c>
      <c r="AK79" s="345">
        <v>0</v>
      </c>
      <c r="AL79" s="345">
        <v>0</v>
      </c>
      <c r="AM79" s="345">
        <v>0</v>
      </c>
      <c r="AN79" s="345">
        <v>0</v>
      </c>
      <c r="AO79" s="345">
        <v>0</v>
      </c>
      <c r="AP79" s="345">
        <v>0</v>
      </c>
      <c r="AQ79" s="345">
        <v>0</v>
      </c>
      <c r="AR79" s="345">
        <v>0</v>
      </c>
      <c r="AS79" s="345">
        <v>0</v>
      </c>
      <c r="AT79" s="345">
        <v>0</v>
      </c>
      <c r="AU79" s="345">
        <v>0</v>
      </c>
      <c r="AV79" s="345">
        <v>0</v>
      </c>
      <c r="AW79" s="345">
        <v>0</v>
      </c>
      <c r="AX79" s="345">
        <v>0</v>
      </c>
      <c r="AY79" s="345">
        <v>0</v>
      </c>
      <c r="AZ79" s="345">
        <v>0</v>
      </c>
      <c r="BA79" s="345">
        <v>0</v>
      </c>
      <c r="BB79" s="345">
        <v>0</v>
      </c>
      <c r="BC79" s="345">
        <v>0</v>
      </c>
      <c r="BD79" s="345">
        <v>0</v>
      </c>
      <c r="BE79" s="345">
        <v>0</v>
      </c>
      <c r="BF79" s="346">
        <v>0</v>
      </c>
    </row>
    <row r="80" spans="1:58" x14ac:dyDescent="0.25">
      <c r="A80" s="508"/>
      <c r="B80" s="510"/>
      <c r="C80" s="319" t="s">
        <v>432</v>
      </c>
      <c r="D80" s="344">
        <v>470</v>
      </c>
      <c r="E80" s="345">
        <v>0</v>
      </c>
      <c r="F80" s="345">
        <v>0</v>
      </c>
      <c r="G80" s="345">
        <v>0</v>
      </c>
      <c r="H80" s="345">
        <v>0</v>
      </c>
      <c r="I80" s="345">
        <v>0</v>
      </c>
      <c r="J80" s="345">
        <v>0</v>
      </c>
      <c r="K80" s="345">
        <v>0</v>
      </c>
      <c r="L80" s="345">
        <v>0</v>
      </c>
      <c r="M80" s="345">
        <v>0</v>
      </c>
      <c r="N80" s="345">
        <v>0</v>
      </c>
      <c r="O80" s="345">
        <v>0</v>
      </c>
      <c r="P80" s="345">
        <v>0</v>
      </c>
      <c r="Q80" s="345">
        <v>0</v>
      </c>
      <c r="R80" s="345">
        <v>0</v>
      </c>
      <c r="S80" s="345">
        <v>0</v>
      </c>
      <c r="T80" s="345">
        <v>0</v>
      </c>
      <c r="U80" s="345">
        <v>0</v>
      </c>
      <c r="V80" s="345">
        <v>0</v>
      </c>
      <c r="W80" s="345">
        <v>0</v>
      </c>
      <c r="X80" s="345">
        <v>0</v>
      </c>
      <c r="Y80" s="345">
        <v>0</v>
      </c>
      <c r="Z80" s="345">
        <v>0</v>
      </c>
      <c r="AA80" s="345">
        <v>0</v>
      </c>
      <c r="AB80" s="345">
        <v>0</v>
      </c>
      <c r="AC80" s="345">
        <v>0</v>
      </c>
      <c r="AD80" s="345">
        <v>0</v>
      </c>
      <c r="AE80" s="345">
        <v>0</v>
      </c>
      <c r="AF80" s="345">
        <v>0</v>
      </c>
      <c r="AG80" s="345">
        <v>0</v>
      </c>
      <c r="AH80" s="345">
        <v>470</v>
      </c>
      <c r="AI80" s="345">
        <v>0</v>
      </c>
      <c r="AJ80" s="345">
        <v>0</v>
      </c>
      <c r="AK80" s="345">
        <v>0</v>
      </c>
      <c r="AL80" s="345">
        <v>0</v>
      </c>
      <c r="AM80" s="345">
        <v>0</v>
      </c>
      <c r="AN80" s="345">
        <v>0</v>
      </c>
      <c r="AO80" s="345">
        <v>0</v>
      </c>
      <c r="AP80" s="345">
        <v>0</v>
      </c>
      <c r="AQ80" s="345">
        <v>0</v>
      </c>
      <c r="AR80" s="345">
        <v>0</v>
      </c>
      <c r="AS80" s="345">
        <v>0</v>
      </c>
      <c r="AT80" s="345">
        <v>0</v>
      </c>
      <c r="AU80" s="345">
        <v>0</v>
      </c>
      <c r="AV80" s="345">
        <v>0</v>
      </c>
      <c r="AW80" s="345">
        <v>0</v>
      </c>
      <c r="AX80" s="345">
        <v>0</v>
      </c>
      <c r="AY80" s="345">
        <v>0</v>
      </c>
      <c r="AZ80" s="345">
        <v>0</v>
      </c>
      <c r="BA80" s="345">
        <v>0</v>
      </c>
      <c r="BB80" s="345">
        <v>0</v>
      </c>
      <c r="BC80" s="345">
        <v>0</v>
      </c>
      <c r="BD80" s="345">
        <v>0</v>
      </c>
      <c r="BE80" s="345">
        <v>0</v>
      </c>
      <c r="BF80" s="346">
        <v>0</v>
      </c>
    </row>
    <row r="81" spans="1:58" x14ac:dyDescent="0.25">
      <c r="A81" s="508"/>
      <c r="B81" s="510"/>
      <c r="C81" s="319" t="s">
        <v>433</v>
      </c>
      <c r="D81" s="344">
        <v>1090</v>
      </c>
      <c r="E81" s="345">
        <v>0</v>
      </c>
      <c r="F81" s="345">
        <v>2</v>
      </c>
      <c r="G81" s="345">
        <v>1</v>
      </c>
      <c r="H81" s="345">
        <v>0</v>
      </c>
      <c r="I81" s="345">
        <v>0</v>
      </c>
      <c r="J81" s="345">
        <v>0</v>
      </c>
      <c r="K81" s="345">
        <v>0</v>
      </c>
      <c r="L81" s="345">
        <v>0</v>
      </c>
      <c r="M81" s="345">
        <v>0</v>
      </c>
      <c r="N81" s="345">
        <v>0</v>
      </c>
      <c r="O81" s="345">
        <v>0</v>
      </c>
      <c r="P81" s="345">
        <v>0</v>
      </c>
      <c r="Q81" s="345">
        <v>0</v>
      </c>
      <c r="R81" s="345">
        <v>15</v>
      </c>
      <c r="S81" s="345">
        <v>0</v>
      </c>
      <c r="T81" s="345">
        <v>0</v>
      </c>
      <c r="U81" s="345">
        <v>0</v>
      </c>
      <c r="V81" s="345">
        <v>0</v>
      </c>
      <c r="W81" s="345">
        <v>17</v>
      </c>
      <c r="X81" s="345">
        <v>0</v>
      </c>
      <c r="Y81" s="345">
        <v>0</v>
      </c>
      <c r="Z81" s="345">
        <v>0</v>
      </c>
      <c r="AA81" s="345">
        <v>0</v>
      </c>
      <c r="AB81" s="345">
        <v>0</v>
      </c>
      <c r="AC81" s="345">
        <v>0</v>
      </c>
      <c r="AD81" s="345">
        <v>0</v>
      </c>
      <c r="AE81" s="345">
        <v>0</v>
      </c>
      <c r="AF81" s="345">
        <v>0</v>
      </c>
      <c r="AG81" s="345">
        <v>0</v>
      </c>
      <c r="AH81" s="345">
        <v>1055</v>
      </c>
      <c r="AI81" s="345">
        <v>0</v>
      </c>
      <c r="AJ81" s="345">
        <v>0</v>
      </c>
      <c r="AK81" s="345">
        <v>0</v>
      </c>
      <c r="AL81" s="345">
        <v>0</v>
      </c>
      <c r="AM81" s="345">
        <v>0</v>
      </c>
      <c r="AN81" s="345">
        <v>0</v>
      </c>
      <c r="AO81" s="345">
        <v>0</v>
      </c>
      <c r="AP81" s="345">
        <v>0</v>
      </c>
      <c r="AQ81" s="345">
        <v>0</v>
      </c>
      <c r="AR81" s="345">
        <v>0</v>
      </c>
      <c r="AS81" s="345">
        <v>0</v>
      </c>
      <c r="AT81" s="345">
        <v>0</v>
      </c>
      <c r="AU81" s="345">
        <v>0</v>
      </c>
      <c r="AV81" s="345">
        <v>0</v>
      </c>
      <c r="AW81" s="345">
        <v>0</v>
      </c>
      <c r="AX81" s="345">
        <v>0</v>
      </c>
      <c r="AY81" s="345">
        <v>0</v>
      </c>
      <c r="AZ81" s="345">
        <v>0</v>
      </c>
      <c r="BA81" s="345">
        <v>0</v>
      </c>
      <c r="BB81" s="345">
        <v>0</v>
      </c>
      <c r="BC81" s="345">
        <v>0</v>
      </c>
      <c r="BD81" s="345">
        <v>0</v>
      </c>
      <c r="BE81" s="345">
        <v>0</v>
      </c>
      <c r="BF81" s="346">
        <v>0</v>
      </c>
    </row>
    <row r="82" spans="1:58" x14ac:dyDescent="0.25">
      <c r="A82" s="508"/>
      <c r="B82" s="510"/>
      <c r="C82" s="319" t="s">
        <v>434</v>
      </c>
      <c r="D82" s="344">
        <v>447</v>
      </c>
      <c r="E82" s="345">
        <v>0</v>
      </c>
      <c r="F82" s="345">
        <v>0</v>
      </c>
      <c r="G82" s="345">
        <v>1</v>
      </c>
      <c r="H82" s="345">
        <v>0</v>
      </c>
      <c r="I82" s="345">
        <v>0</v>
      </c>
      <c r="J82" s="345">
        <v>0</v>
      </c>
      <c r="K82" s="345">
        <v>0</v>
      </c>
      <c r="L82" s="345">
        <v>0</v>
      </c>
      <c r="M82" s="345">
        <v>0</v>
      </c>
      <c r="N82" s="345">
        <v>0</v>
      </c>
      <c r="O82" s="345">
        <v>0</v>
      </c>
      <c r="P82" s="345">
        <v>0</v>
      </c>
      <c r="Q82" s="345">
        <v>0</v>
      </c>
      <c r="R82" s="345">
        <v>0</v>
      </c>
      <c r="S82" s="345">
        <v>0</v>
      </c>
      <c r="T82" s="345">
        <v>0</v>
      </c>
      <c r="U82" s="345">
        <v>0</v>
      </c>
      <c r="V82" s="345">
        <v>0</v>
      </c>
      <c r="W82" s="345">
        <v>1</v>
      </c>
      <c r="X82" s="345">
        <v>0</v>
      </c>
      <c r="Y82" s="345">
        <v>0</v>
      </c>
      <c r="Z82" s="345">
        <v>0</v>
      </c>
      <c r="AA82" s="345">
        <v>0</v>
      </c>
      <c r="AB82" s="345">
        <v>0</v>
      </c>
      <c r="AC82" s="345">
        <v>0</v>
      </c>
      <c r="AD82" s="345">
        <v>0</v>
      </c>
      <c r="AE82" s="345">
        <v>0</v>
      </c>
      <c r="AF82" s="345">
        <v>0</v>
      </c>
      <c r="AG82" s="345">
        <v>0</v>
      </c>
      <c r="AH82" s="345">
        <v>445</v>
      </c>
      <c r="AI82" s="345">
        <v>0</v>
      </c>
      <c r="AJ82" s="345">
        <v>0</v>
      </c>
      <c r="AK82" s="345">
        <v>0</v>
      </c>
      <c r="AL82" s="345">
        <v>0</v>
      </c>
      <c r="AM82" s="345">
        <v>0</v>
      </c>
      <c r="AN82" s="345">
        <v>0</v>
      </c>
      <c r="AO82" s="345">
        <v>0</v>
      </c>
      <c r="AP82" s="345">
        <v>0</v>
      </c>
      <c r="AQ82" s="345">
        <v>0</v>
      </c>
      <c r="AR82" s="345">
        <v>0</v>
      </c>
      <c r="AS82" s="345">
        <v>0</v>
      </c>
      <c r="AT82" s="345">
        <v>0</v>
      </c>
      <c r="AU82" s="345">
        <v>0</v>
      </c>
      <c r="AV82" s="345">
        <v>0</v>
      </c>
      <c r="AW82" s="345">
        <v>0</v>
      </c>
      <c r="AX82" s="345">
        <v>0</v>
      </c>
      <c r="AY82" s="345">
        <v>0</v>
      </c>
      <c r="AZ82" s="345">
        <v>0</v>
      </c>
      <c r="BA82" s="345">
        <v>0</v>
      </c>
      <c r="BB82" s="345">
        <v>0</v>
      </c>
      <c r="BC82" s="345">
        <v>0</v>
      </c>
      <c r="BD82" s="345">
        <v>0</v>
      </c>
      <c r="BE82" s="345">
        <v>0</v>
      </c>
      <c r="BF82" s="346">
        <v>0</v>
      </c>
    </row>
    <row r="83" spans="1:58" x14ac:dyDescent="0.25">
      <c r="A83" s="508"/>
      <c r="B83" s="510"/>
      <c r="C83" s="319" t="s">
        <v>435</v>
      </c>
      <c r="D83" s="344">
        <v>505</v>
      </c>
      <c r="E83" s="345">
        <v>0</v>
      </c>
      <c r="F83" s="345">
        <v>0</v>
      </c>
      <c r="G83" s="345">
        <v>0</v>
      </c>
      <c r="H83" s="345">
        <v>0</v>
      </c>
      <c r="I83" s="345">
        <v>0</v>
      </c>
      <c r="J83" s="345">
        <v>0</v>
      </c>
      <c r="K83" s="345">
        <v>0</v>
      </c>
      <c r="L83" s="345">
        <v>0</v>
      </c>
      <c r="M83" s="345">
        <v>0</v>
      </c>
      <c r="N83" s="345">
        <v>0</v>
      </c>
      <c r="O83" s="345">
        <v>0</v>
      </c>
      <c r="P83" s="345">
        <v>0</v>
      </c>
      <c r="Q83" s="345">
        <v>0</v>
      </c>
      <c r="R83" s="345">
        <v>0</v>
      </c>
      <c r="S83" s="345">
        <v>0</v>
      </c>
      <c r="T83" s="345">
        <v>0</v>
      </c>
      <c r="U83" s="345">
        <v>0</v>
      </c>
      <c r="V83" s="345">
        <v>0</v>
      </c>
      <c r="W83" s="345">
        <v>0</v>
      </c>
      <c r="X83" s="345">
        <v>0</v>
      </c>
      <c r="Y83" s="345">
        <v>0</v>
      </c>
      <c r="Z83" s="345">
        <v>0</v>
      </c>
      <c r="AA83" s="345">
        <v>0</v>
      </c>
      <c r="AB83" s="345">
        <v>0</v>
      </c>
      <c r="AC83" s="345">
        <v>0</v>
      </c>
      <c r="AD83" s="345">
        <v>0</v>
      </c>
      <c r="AE83" s="345">
        <v>0</v>
      </c>
      <c r="AF83" s="345">
        <v>0</v>
      </c>
      <c r="AG83" s="345">
        <v>0</v>
      </c>
      <c r="AH83" s="345">
        <v>505</v>
      </c>
      <c r="AI83" s="345">
        <v>0</v>
      </c>
      <c r="AJ83" s="345">
        <v>0</v>
      </c>
      <c r="AK83" s="345">
        <v>0</v>
      </c>
      <c r="AL83" s="345">
        <v>0</v>
      </c>
      <c r="AM83" s="345">
        <v>0</v>
      </c>
      <c r="AN83" s="345">
        <v>0</v>
      </c>
      <c r="AO83" s="345">
        <v>0</v>
      </c>
      <c r="AP83" s="345">
        <v>0</v>
      </c>
      <c r="AQ83" s="345">
        <v>0</v>
      </c>
      <c r="AR83" s="345">
        <v>0</v>
      </c>
      <c r="AS83" s="345">
        <v>0</v>
      </c>
      <c r="AT83" s="345">
        <v>0</v>
      </c>
      <c r="AU83" s="345">
        <v>0</v>
      </c>
      <c r="AV83" s="345">
        <v>0</v>
      </c>
      <c r="AW83" s="345">
        <v>0</v>
      </c>
      <c r="AX83" s="345">
        <v>0</v>
      </c>
      <c r="AY83" s="345">
        <v>0</v>
      </c>
      <c r="AZ83" s="345">
        <v>0</v>
      </c>
      <c r="BA83" s="345">
        <v>0</v>
      </c>
      <c r="BB83" s="345">
        <v>0</v>
      </c>
      <c r="BC83" s="345">
        <v>0</v>
      </c>
      <c r="BD83" s="345">
        <v>0</v>
      </c>
      <c r="BE83" s="345">
        <v>0</v>
      </c>
      <c r="BF83" s="346">
        <v>0</v>
      </c>
    </row>
    <row r="84" spans="1:58" x14ac:dyDescent="0.25">
      <c r="A84" s="508"/>
      <c r="B84" s="510"/>
      <c r="C84" s="319" t="s">
        <v>436</v>
      </c>
      <c r="D84" s="344">
        <v>501</v>
      </c>
      <c r="E84" s="345">
        <v>0</v>
      </c>
      <c r="F84" s="345">
        <v>0</v>
      </c>
      <c r="G84" s="345">
        <v>0</v>
      </c>
      <c r="H84" s="345">
        <v>0</v>
      </c>
      <c r="I84" s="345">
        <v>0</v>
      </c>
      <c r="J84" s="345">
        <v>0</v>
      </c>
      <c r="K84" s="345">
        <v>0</v>
      </c>
      <c r="L84" s="345">
        <v>0</v>
      </c>
      <c r="M84" s="345">
        <v>0</v>
      </c>
      <c r="N84" s="345">
        <v>0</v>
      </c>
      <c r="O84" s="345">
        <v>0</v>
      </c>
      <c r="P84" s="345">
        <v>0</v>
      </c>
      <c r="Q84" s="345">
        <v>0</v>
      </c>
      <c r="R84" s="345">
        <v>0</v>
      </c>
      <c r="S84" s="345">
        <v>0</v>
      </c>
      <c r="T84" s="345">
        <v>0</v>
      </c>
      <c r="U84" s="345">
        <v>0</v>
      </c>
      <c r="V84" s="345">
        <v>0</v>
      </c>
      <c r="W84" s="345">
        <v>12</v>
      </c>
      <c r="X84" s="345">
        <v>0</v>
      </c>
      <c r="Y84" s="345">
        <v>0</v>
      </c>
      <c r="Z84" s="345">
        <v>0</v>
      </c>
      <c r="AA84" s="345">
        <v>0</v>
      </c>
      <c r="AB84" s="345">
        <v>0</v>
      </c>
      <c r="AC84" s="345">
        <v>0</v>
      </c>
      <c r="AD84" s="345">
        <v>0</v>
      </c>
      <c r="AE84" s="345">
        <v>0</v>
      </c>
      <c r="AF84" s="345">
        <v>0</v>
      </c>
      <c r="AG84" s="345">
        <v>0</v>
      </c>
      <c r="AH84" s="345">
        <v>489</v>
      </c>
      <c r="AI84" s="345">
        <v>0</v>
      </c>
      <c r="AJ84" s="345">
        <v>0</v>
      </c>
      <c r="AK84" s="345">
        <v>0</v>
      </c>
      <c r="AL84" s="345">
        <v>0</v>
      </c>
      <c r="AM84" s="345">
        <v>0</v>
      </c>
      <c r="AN84" s="345">
        <v>0</v>
      </c>
      <c r="AO84" s="345">
        <v>0</v>
      </c>
      <c r="AP84" s="345">
        <v>0</v>
      </c>
      <c r="AQ84" s="345">
        <v>0</v>
      </c>
      <c r="AR84" s="345">
        <v>0</v>
      </c>
      <c r="AS84" s="345">
        <v>0</v>
      </c>
      <c r="AT84" s="345">
        <v>0</v>
      </c>
      <c r="AU84" s="345">
        <v>0</v>
      </c>
      <c r="AV84" s="345">
        <v>0</v>
      </c>
      <c r="AW84" s="345">
        <v>0</v>
      </c>
      <c r="AX84" s="345">
        <v>0</v>
      </c>
      <c r="AY84" s="345">
        <v>0</v>
      </c>
      <c r="AZ84" s="345">
        <v>0</v>
      </c>
      <c r="BA84" s="345">
        <v>0</v>
      </c>
      <c r="BB84" s="345">
        <v>0</v>
      </c>
      <c r="BC84" s="345">
        <v>0</v>
      </c>
      <c r="BD84" s="345">
        <v>0</v>
      </c>
      <c r="BE84" s="345">
        <v>0</v>
      </c>
      <c r="BF84" s="346">
        <v>0</v>
      </c>
    </row>
    <row r="85" spans="1:58" x14ac:dyDescent="0.25">
      <c r="A85" s="508"/>
      <c r="B85" s="510"/>
      <c r="C85" s="319" t="s">
        <v>437</v>
      </c>
      <c r="D85" s="344">
        <v>158</v>
      </c>
      <c r="E85" s="345">
        <v>0</v>
      </c>
      <c r="F85" s="345">
        <v>0</v>
      </c>
      <c r="G85" s="345">
        <v>0</v>
      </c>
      <c r="H85" s="345">
        <v>0</v>
      </c>
      <c r="I85" s="345">
        <v>0</v>
      </c>
      <c r="J85" s="345">
        <v>0</v>
      </c>
      <c r="K85" s="345">
        <v>0</v>
      </c>
      <c r="L85" s="345">
        <v>0</v>
      </c>
      <c r="M85" s="345">
        <v>0</v>
      </c>
      <c r="N85" s="345">
        <v>0</v>
      </c>
      <c r="O85" s="345">
        <v>0</v>
      </c>
      <c r="P85" s="345">
        <v>0</v>
      </c>
      <c r="Q85" s="345">
        <v>0</v>
      </c>
      <c r="R85" s="345">
        <v>0</v>
      </c>
      <c r="S85" s="345">
        <v>0</v>
      </c>
      <c r="T85" s="345">
        <v>0</v>
      </c>
      <c r="U85" s="345">
        <v>0</v>
      </c>
      <c r="V85" s="345">
        <v>0</v>
      </c>
      <c r="W85" s="345">
        <v>3</v>
      </c>
      <c r="X85" s="345">
        <v>0</v>
      </c>
      <c r="Y85" s="345">
        <v>0</v>
      </c>
      <c r="Z85" s="345">
        <v>0</v>
      </c>
      <c r="AA85" s="345">
        <v>0</v>
      </c>
      <c r="AB85" s="345">
        <v>0</v>
      </c>
      <c r="AC85" s="345">
        <v>0</v>
      </c>
      <c r="AD85" s="345">
        <v>0</v>
      </c>
      <c r="AE85" s="345">
        <v>0</v>
      </c>
      <c r="AF85" s="345">
        <v>0</v>
      </c>
      <c r="AG85" s="345">
        <v>0</v>
      </c>
      <c r="AH85" s="345">
        <v>155</v>
      </c>
      <c r="AI85" s="345">
        <v>0</v>
      </c>
      <c r="AJ85" s="345">
        <v>0</v>
      </c>
      <c r="AK85" s="345">
        <v>0</v>
      </c>
      <c r="AL85" s="345">
        <v>0</v>
      </c>
      <c r="AM85" s="345">
        <v>0</v>
      </c>
      <c r="AN85" s="345">
        <v>0</v>
      </c>
      <c r="AO85" s="345">
        <v>0</v>
      </c>
      <c r="AP85" s="345">
        <v>0</v>
      </c>
      <c r="AQ85" s="345">
        <v>0</v>
      </c>
      <c r="AR85" s="345">
        <v>0</v>
      </c>
      <c r="AS85" s="345">
        <v>0</v>
      </c>
      <c r="AT85" s="345">
        <v>0</v>
      </c>
      <c r="AU85" s="345">
        <v>0</v>
      </c>
      <c r="AV85" s="345">
        <v>0</v>
      </c>
      <c r="AW85" s="345">
        <v>0</v>
      </c>
      <c r="AX85" s="345">
        <v>0</v>
      </c>
      <c r="AY85" s="345">
        <v>0</v>
      </c>
      <c r="AZ85" s="345">
        <v>0</v>
      </c>
      <c r="BA85" s="345">
        <v>0</v>
      </c>
      <c r="BB85" s="345">
        <v>0</v>
      </c>
      <c r="BC85" s="345">
        <v>0</v>
      </c>
      <c r="BD85" s="345">
        <v>0</v>
      </c>
      <c r="BE85" s="345">
        <v>0</v>
      </c>
      <c r="BF85" s="346">
        <v>0</v>
      </c>
    </row>
    <row r="86" spans="1:58" x14ac:dyDescent="0.25">
      <c r="A86" s="508"/>
      <c r="B86" s="510"/>
      <c r="C86" s="319" t="s">
        <v>438</v>
      </c>
      <c r="D86" s="344">
        <v>538</v>
      </c>
      <c r="E86" s="345">
        <v>0</v>
      </c>
      <c r="F86" s="345">
        <v>0</v>
      </c>
      <c r="G86" s="345">
        <v>0</v>
      </c>
      <c r="H86" s="345">
        <v>0</v>
      </c>
      <c r="I86" s="345">
        <v>0</v>
      </c>
      <c r="J86" s="345">
        <v>1</v>
      </c>
      <c r="K86" s="345">
        <v>0</v>
      </c>
      <c r="L86" s="345">
        <v>0</v>
      </c>
      <c r="M86" s="345">
        <v>0</v>
      </c>
      <c r="N86" s="345">
        <v>0</v>
      </c>
      <c r="O86" s="345">
        <v>0</v>
      </c>
      <c r="P86" s="345">
        <v>0</v>
      </c>
      <c r="Q86" s="345">
        <v>0</v>
      </c>
      <c r="R86" s="345">
        <v>437</v>
      </c>
      <c r="S86" s="345">
        <v>0</v>
      </c>
      <c r="T86" s="345">
        <v>0</v>
      </c>
      <c r="U86" s="345">
        <v>0</v>
      </c>
      <c r="V86" s="345">
        <v>0</v>
      </c>
      <c r="W86" s="345">
        <v>87</v>
      </c>
      <c r="X86" s="345">
        <v>0</v>
      </c>
      <c r="Y86" s="345">
        <v>0</v>
      </c>
      <c r="Z86" s="345">
        <v>0</v>
      </c>
      <c r="AA86" s="345">
        <v>0</v>
      </c>
      <c r="AB86" s="345">
        <v>0</v>
      </c>
      <c r="AC86" s="345">
        <v>0</v>
      </c>
      <c r="AD86" s="345">
        <v>0</v>
      </c>
      <c r="AE86" s="345">
        <v>0</v>
      </c>
      <c r="AF86" s="345">
        <v>0</v>
      </c>
      <c r="AG86" s="345">
        <v>0</v>
      </c>
      <c r="AH86" s="345">
        <v>13</v>
      </c>
      <c r="AI86" s="345">
        <v>0</v>
      </c>
      <c r="AJ86" s="345">
        <v>0</v>
      </c>
      <c r="AK86" s="345">
        <v>0</v>
      </c>
      <c r="AL86" s="345">
        <v>0</v>
      </c>
      <c r="AM86" s="345">
        <v>0</v>
      </c>
      <c r="AN86" s="345">
        <v>0</v>
      </c>
      <c r="AO86" s="345">
        <v>0</v>
      </c>
      <c r="AP86" s="345">
        <v>0</v>
      </c>
      <c r="AQ86" s="345">
        <v>0</v>
      </c>
      <c r="AR86" s="345">
        <v>0</v>
      </c>
      <c r="AS86" s="345">
        <v>0</v>
      </c>
      <c r="AT86" s="345">
        <v>0</v>
      </c>
      <c r="AU86" s="345">
        <v>0</v>
      </c>
      <c r="AV86" s="345">
        <v>0</v>
      </c>
      <c r="AW86" s="345">
        <v>0</v>
      </c>
      <c r="AX86" s="345">
        <v>0</v>
      </c>
      <c r="AY86" s="345">
        <v>0</v>
      </c>
      <c r="AZ86" s="345">
        <v>0</v>
      </c>
      <c r="BA86" s="345">
        <v>0</v>
      </c>
      <c r="BB86" s="345">
        <v>0</v>
      </c>
      <c r="BC86" s="345">
        <v>0</v>
      </c>
      <c r="BD86" s="345">
        <v>0</v>
      </c>
      <c r="BE86" s="345">
        <v>0</v>
      </c>
      <c r="BF86" s="346">
        <v>0</v>
      </c>
    </row>
    <row r="87" spans="1:58" x14ac:dyDescent="0.25">
      <c r="A87" s="508"/>
      <c r="B87" s="510" t="s">
        <v>439</v>
      </c>
      <c r="C87" s="319" t="s">
        <v>454</v>
      </c>
      <c r="D87" s="344">
        <v>4035</v>
      </c>
      <c r="E87" s="345">
        <v>0</v>
      </c>
      <c r="F87" s="345">
        <v>9</v>
      </c>
      <c r="G87" s="345">
        <v>1</v>
      </c>
      <c r="H87" s="345">
        <v>0</v>
      </c>
      <c r="I87" s="345">
        <v>3</v>
      </c>
      <c r="J87" s="345">
        <v>18</v>
      </c>
      <c r="K87" s="345">
        <v>1</v>
      </c>
      <c r="L87" s="345">
        <v>1</v>
      </c>
      <c r="M87" s="345">
        <v>0</v>
      </c>
      <c r="N87" s="345">
        <v>0</v>
      </c>
      <c r="O87" s="345">
        <v>0</v>
      </c>
      <c r="P87" s="345">
        <v>1</v>
      </c>
      <c r="Q87" s="345">
        <v>1</v>
      </c>
      <c r="R87" s="345">
        <v>0</v>
      </c>
      <c r="S87" s="345">
        <v>0</v>
      </c>
      <c r="T87" s="345">
        <v>1</v>
      </c>
      <c r="U87" s="345">
        <v>0</v>
      </c>
      <c r="V87" s="345">
        <v>0</v>
      </c>
      <c r="W87" s="345">
        <v>138</v>
      </c>
      <c r="X87" s="345">
        <v>0</v>
      </c>
      <c r="Y87" s="345">
        <v>0</v>
      </c>
      <c r="Z87" s="345">
        <v>0</v>
      </c>
      <c r="AA87" s="345">
        <v>0</v>
      </c>
      <c r="AB87" s="345">
        <v>1</v>
      </c>
      <c r="AC87" s="345">
        <v>0</v>
      </c>
      <c r="AD87" s="345">
        <v>1</v>
      </c>
      <c r="AE87" s="345">
        <v>0</v>
      </c>
      <c r="AF87" s="345">
        <v>0</v>
      </c>
      <c r="AG87" s="345">
        <v>0</v>
      </c>
      <c r="AH87" s="345">
        <v>3859</v>
      </c>
      <c r="AI87" s="345">
        <v>0</v>
      </c>
      <c r="AJ87" s="345">
        <v>0</v>
      </c>
      <c r="AK87" s="345">
        <v>0</v>
      </c>
      <c r="AL87" s="345">
        <v>0</v>
      </c>
      <c r="AM87" s="345">
        <v>0</v>
      </c>
      <c r="AN87" s="345">
        <v>0</v>
      </c>
      <c r="AO87" s="345">
        <v>0</v>
      </c>
      <c r="AP87" s="345">
        <v>0</v>
      </c>
      <c r="AQ87" s="345">
        <v>0</v>
      </c>
      <c r="AR87" s="345">
        <v>0</v>
      </c>
      <c r="AS87" s="345">
        <v>0</v>
      </c>
      <c r="AT87" s="345">
        <v>0</v>
      </c>
      <c r="AU87" s="345">
        <v>0</v>
      </c>
      <c r="AV87" s="345">
        <v>0</v>
      </c>
      <c r="AW87" s="345">
        <v>0</v>
      </c>
      <c r="AX87" s="345">
        <v>0</v>
      </c>
      <c r="AY87" s="345">
        <v>0</v>
      </c>
      <c r="AZ87" s="345">
        <v>0</v>
      </c>
      <c r="BA87" s="345">
        <v>0</v>
      </c>
      <c r="BB87" s="345">
        <v>0</v>
      </c>
      <c r="BC87" s="345">
        <v>0</v>
      </c>
      <c r="BD87" s="345">
        <v>0</v>
      </c>
      <c r="BE87" s="345">
        <v>0</v>
      </c>
      <c r="BF87" s="346">
        <v>0</v>
      </c>
    </row>
    <row r="88" spans="1:58" x14ac:dyDescent="0.25">
      <c r="A88" s="508"/>
      <c r="B88" s="510"/>
      <c r="C88" s="319" t="s">
        <v>440</v>
      </c>
      <c r="D88" s="344">
        <v>124</v>
      </c>
      <c r="E88" s="345">
        <v>0</v>
      </c>
      <c r="F88" s="345">
        <v>0</v>
      </c>
      <c r="G88" s="345">
        <v>0</v>
      </c>
      <c r="H88" s="345">
        <v>0</v>
      </c>
      <c r="I88" s="345">
        <v>1</v>
      </c>
      <c r="J88" s="345">
        <v>2</v>
      </c>
      <c r="K88" s="345">
        <v>0</v>
      </c>
      <c r="L88" s="345">
        <v>0</v>
      </c>
      <c r="M88" s="345">
        <v>0</v>
      </c>
      <c r="N88" s="345">
        <v>0</v>
      </c>
      <c r="O88" s="345">
        <v>0</v>
      </c>
      <c r="P88" s="345">
        <v>0</v>
      </c>
      <c r="Q88" s="345">
        <v>0</v>
      </c>
      <c r="R88" s="345">
        <v>0</v>
      </c>
      <c r="S88" s="345">
        <v>0</v>
      </c>
      <c r="T88" s="345">
        <v>0</v>
      </c>
      <c r="U88" s="345">
        <v>0</v>
      </c>
      <c r="V88" s="345">
        <v>0</v>
      </c>
      <c r="W88" s="345">
        <v>3</v>
      </c>
      <c r="X88" s="345">
        <v>0</v>
      </c>
      <c r="Y88" s="345">
        <v>0</v>
      </c>
      <c r="Z88" s="345">
        <v>0</v>
      </c>
      <c r="AA88" s="345">
        <v>0</v>
      </c>
      <c r="AB88" s="345">
        <v>0</v>
      </c>
      <c r="AC88" s="345">
        <v>0</v>
      </c>
      <c r="AD88" s="345">
        <v>0</v>
      </c>
      <c r="AE88" s="345">
        <v>0</v>
      </c>
      <c r="AF88" s="345">
        <v>0</v>
      </c>
      <c r="AG88" s="345">
        <v>0</v>
      </c>
      <c r="AH88" s="345">
        <v>118</v>
      </c>
      <c r="AI88" s="345">
        <v>0</v>
      </c>
      <c r="AJ88" s="345">
        <v>0</v>
      </c>
      <c r="AK88" s="345">
        <v>0</v>
      </c>
      <c r="AL88" s="345">
        <v>0</v>
      </c>
      <c r="AM88" s="345">
        <v>0</v>
      </c>
      <c r="AN88" s="345">
        <v>0</v>
      </c>
      <c r="AO88" s="345">
        <v>0</v>
      </c>
      <c r="AP88" s="345">
        <v>0</v>
      </c>
      <c r="AQ88" s="345">
        <v>0</v>
      </c>
      <c r="AR88" s="345">
        <v>0</v>
      </c>
      <c r="AS88" s="345">
        <v>0</v>
      </c>
      <c r="AT88" s="345">
        <v>0</v>
      </c>
      <c r="AU88" s="345">
        <v>0</v>
      </c>
      <c r="AV88" s="345">
        <v>0</v>
      </c>
      <c r="AW88" s="345">
        <v>0</v>
      </c>
      <c r="AX88" s="345">
        <v>0</v>
      </c>
      <c r="AY88" s="345">
        <v>0</v>
      </c>
      <c r="AZ88" s="345">
        <v>0</v>
      </c>
      <c r="BA88" s="345">
        <v>0</v>
      </c>
      <c r="BB88" s="345">
        <v>0</v>
      </c>
      <c r="BC88" s="345">
        <v>0</v>
      </c>
      <c r="BD88" s="345">
        <v>0</v>
      </c>
      <c r="BE88" s="345">
        <v>0</v>
      </c>
      <c r="BF88" s="346">
        <v>0</v>
      </c>
    </row>
    <row r="89" spans="1:58" x14ac:dyDescent="0.25">
      <c r="A89" s="508"/>
      <c r="B89" s="510"/>
      <c r="C89" s="319" t="s">
        <v>441</v>
      </c>
      <c r="D89" s="344">
        <v>0</v>
      </c>
      <c r="E89" s="345">
        <v>0</v>
      </c>
      <c r="F89" s="345">
        <v>0</v>
      </c>
      <c r="G89" s="345">
        <v>0</v>
      </c>
      <c r="H89" s="345">
        <v>0</v>
      </c>
      <c r="I89" s="345">
        <v>0</v>
      </c>
      <c r="J89" s="345">
        <v>0</v>
      </c>
      <c r="K89" s="345">
        <v>0</v>
      </c>
      <c r="L89" s="345">
        <v>0</v>
      </c>
      <c r="M89" s="345">
        <v>0</v>
      </c>
      <c r="N89" s="345">
        <v>0</v>
      </c>
      <c r="O89" s="345">
        <v>0</v>
      </c>
      <c r="P89" s="345">
        <v>0</v>
      </c>
      <c r="Q89" s="345">
        <v>0</v>
      </c>
      <c r="R89" s="345">
        <v>0</v>
      </c>
      <c r="S89" s="345">
        <v>0</v>
      </c>
      <c r="T89" s="345">
        <v>0</v>
      </c>
      <c r="U89" s="345">
        <v>0</v>
      </c>
      <c r="V89" s="345">
        <v>0</v>
      </c>
      <c r="W89" s="345">
        <v>0</v>
      </c>
      <c r="X89" s="345">
        <v>0</v>
      </c>
      <c r="Y89" s="345">
        <v>0</v>
      </c>
      <c r="Z89" s="345">
        <v>0</v>
      </c>
      <c r="AA89" s="345">
        <v>0</v>
      </c>
      <c r="AB89" s="345">
        <v>0</v>
      </c>
      <c r="AC89" s="345">
        <v>0</v>
      </c>
      <c r="AD89" s="345">
        <v>0</v>
      </c>
      <c r="AE89" s="345">
        <v>0</v>
      </c>
      <c r="AF89" s="345">
        <v>0</v>
      </c>
      <c r="AG89" s="345">
        <v>0</v>
      </c>
      <c r="AH89" s="345">
        <v>0</v>
      </c>
      <c r="AI89" s="345">
        <v>0</v>
      </c>
      <c r="AJ89" s="345">
        <v>0</v>
      </c>
      <c r="AK89" s="345">
        <v>0</v>
      </c>
      <c r="AL89" s="345">
        <v>0</v>
      </c>
      <c r="AM89" s="345">
        <v>0</v>
      </c>
      <c r="AN89" s="345">
        <v>0</v>
      </c>
      <c r="AO89" s="345">
        <v>0</v>
      </c>
      <c r="AP89" s="345">
        <v>0</v>
      </c>
      <c r="AQ89" s="345">
        <v>0</v>
      </c>
      <c r="AR89" s="345">
        <v>0</v>
      </c>
      <c r="AS89" s="345">
        <v>0</v>
      </c>
      <c r="AT89" s="345">
        <v>0</v>
      </c>
      <c r="AU89" s="345">
        <v>0</v>
      </c>
      <c r="AV89" s="345">
        <v>0</v>
      </c>
      <c r="AW89" s="345">
        <v>0</v>
      </c>
      <c r="AX89" s="345">
        <v>0</v>
      </c>
      <c r="AY89" s="345">
        <v>0</v>
      </c>
      <c r="AZ89" s="345">
        <v>0</v>
      </c>
      <c r="BA89" s="345">
        <v>0</v>
      </c>
      <c r="BB89" s="345">
        <v>0</v>
      </c>
      <c r="BC89" s="345">
        <v>0</v>
      </c>
      <c r="BD89" s="345">
        <v>0</v>
      </c>
      <c r="BE89" s="345">
        <v>0</v>
      </c>
      <c r="BF89" s="346">
        <v>0</v>
      </c>
    </row>
    <row r="90" spans="1:58" x14ac:dyDescent="0.25">
      <c r="A90" s="508"/>
      <c r="B90" s="510"/>
      <c r="C90" s="319" t="s">
        <v>442</v>
      </c>
      <c r="D90" s="344">
        <v>467</v>
      </c>
      <c r="E90" s="345">
        <v>0</v>
      </c>
      <c r="F90" s="345">
        <v>0</v>
      </c>
      <c r="G90" s="345">
        <v>0</v>
      </c>
      <c r="H90" s="345">
        <v>0</v>
      </c>
      <c r="I90" s="345">
        <v>0</v>
      </c>
      <c r="J90" s="345">
        <v>0</v>
      </c>
      <c r="K90" s="345">
        <v>1</v>
      </c>
      <c r="L90" s="345">
        <v>0</v>
      </c>
      <c r="M90" s="345">
        <v>0</v>
      </c>
      <c r="N90" s="345">
        <v>0</v>
      </c>
      <c r="O90" s="345">
        <v>0</v>
      </c>
      <c r="P90" s="345">
        <v>0</v>
      </c>
      <c r="Q90" s="345">
        <v>0</v>
      </c>
      <c r="R90" s="345">
        <v>0</v>
      </c>
      <c r="S90" s="345">
        <v>0</v>
      </c>
      <c r="T90" s="345">
        <v>0</v>
      </c>
      <c r="U90" s="345">
        <v>0</v>
      </c>
      <c r="V90" s="345">
        <v>0</v>
      </c>
      <c r="W90" s="345">
        <v>39</v>
      </c>
      <c r="X90" s="345">
        <v>0</v>
      </c>
      <c r="Y90" s="345">
        <v>0</v>
      </c>
      <c r="Z90" s="345">
        <v>0</v>
      </c>
      <c r="AA90" s="345">
        <v>0</v>
      </c>
      <c r="AB90" s="345">
        <v>0</v>
      </c>
      <c r="AC90" s="345">
        <v>0</v>
      </c>
      <c r="AD90" s="345">
        <v>0</v>
      </c>
      <c r="AE90" s="345">
        <v>0</v>
      </c>
      <c r="AF90" s="345">
        <v>0</v>
      </c>
      <c r="AG90" s="345">
        <v>0</v>
      </c>
      <c r="AH90" s="345">
        <v>427</v>
      </c>
      <c r="AI90" s="345">
        <v>0</v>
      </c>
      <c r="AJ90" s="345">
        <v>0</v>
      </c>
      <c r="AK90" s="345">
        <v>0</v>
      </c>
      <c r="AL90" s="345">
        <v>0</v>
      </c>
      <c r="AM90" s="345">
        <v>0</v>
      </c>
      <c r="AN90" s="345">
        <v>0</v>
      </c>
      <c r="AO90" s="345">
        <v>0</v>
      </c>
      <c r="AP90" s="345">
        <v>0</v>
      </c>
      <c r="AQ90" s="345">
        <v>0</v>
      </c>
      <c r="AR90" s="345">
        <v>0</v>
      </c>
      <c r="AS90" s="345">
        <v>0</v>
      </c>
      <c r="AT90" s="345">
        <v>0</v>
      </c>
      <c r="AU90" s="345">
        <v>0</v>
      </c>
      <c r="AV90" s="345">
        <v>0</v>
      </c>
      <c r="AW90" s="345">
        <v>0</v>
      </c>
      <c r="AX90" s="345">
        <v>0</v>
      </c>
      <c r="AY90" s="345">
        <v>0</v>
      </c>
      <c r="AZ90" s="345">
        <v>0</v>
      </c>
      <c r="BA90" s="345">
        <v>0</v>
      </c>
      <c r="BB90" s="345">
        <v>0</v>
      </c>
      <c r="BC90" s="345">
        <v>0</v>
      </c>
      <c r="BD90" s="345">
        <v>0</v>
      </c>
      <c r="BE90" s="345">
        <v>0</v>
      </c>
      <c r="BF90" s="346">
        <v>0</v>
      </c>
    </row>
    <row r="91" spans="1:58" x14ac:dyDescent="0.25">
      <c r="A91" s="508"/>
      <c r="B91" s="510"/>
      <c r="C91" s="319" t="s">
        <v>443</v>
      </c>
      <c r="D91" s="344">
        <v>136</v>
      </c>
      <c r="E91" s="345">
        <v>0</v>
      </c>
      <c r="F91" s="345">
        <v>1</v>
      </c>
      <c r="G91" s="345">
        <v>0</v>
      </c>
      <c r="H91" s="345">
        <v>0</v>
      </c>
      <c r="I91" s="345">
        <v>1</v>
      </c>
      <c r="J91" s="345">
        <v>2</v>
      </c>
      <c r="K91" s="345">
        <v>0</v>
      </c>
      <c r="L91" s="345">
        <v>0</v>
      </c>
      <c r="M91" s="345">
        <v>0</v>
      </c>
      <c r="N91" s="345">
        <v>0</v>
      </c>
      <c r="O91" s="345">
        <v>0</v>
      </c>
      <c r="P91" s="345">
        <v>0</v>
      </c>
      <c r="Q91" s="345">
        <v>0</v>
      </c>
      <c r="R91" s="345">
        <v>0</v>
      </c>
      <c r="S91" s="345">
        <v>0</v>
      </c>
      <c r="T91" s="345">
        <v>0</v>
      </c>
      <c r="U91" s="345">
        <v>0</v>
      </c>
      <c r="V91" s="345">
        <v>0</v>
      </c>
      <c r="W91" s="345">
        <v>0</v>
      </c>
      <c r="X91" s="345">
        <v>0</v>
      </c>
      <c r="Y91" s="345">
        <v>0</v>
      </c>
      <c r="Z91" s="345">
        <v>0</v>
      </c>
      <c r="AA91" s="345">
        <v>0</v>
      </c>
      <c r="AB91" s="345">
        <v>0</v>
      </c>
      <c r="AC91" s="345">
        <v>0</v>
      </c>
      <c r="AD91" s="345">
        <v>0</v>
      </c>
      <c r="AE91" s="345">
        <v>0</v>
      </c>
      <c r="AF91" s="345">
        <v>0</v>
      </c>
      <c r="AG91" s="345">
        <v>0</v>
      </c>
      <c r="AH91" s="345">
        <v>132</v>
      </c>
      <c r="AI91" s="345">
        <v>0</v>
      </c>
      <c r="AJ91" s="345">
        <v>0</v>
      </c>
      <c r="AK91" s="345">
        <v>0</v>
      </c>
      <c r="AL91" s="345">
        <v>0</v>
      </c>
      <c r="AM91" s="345">
        <v>0</v>
      </c>
      <c r="AN91" s="345">
        <v>0</v>
      </c>
      <c r="AO91" s="345">
        <v>0</v>
      </c>
      <c r="AP91" s="345">
        <v>0</v>
      </c>
      <c r="AQ91" s="345">
        <v>0</v>
      </c>
      <c r="AR91" s="345">
        <v>0</v>
      </c>
      <c r="AS91" s="345">
        <v>0</v>
      </c>
      <c r="AT91" s="345">
        <v>0</v>
      </c>
      <c r="AU91" s="345">
        <v>0</v>
      </c>
      <c r="AV91" s="345">
        <v>0</v>
      </c>
      <c r="AW91" s="345">
        <v>0</v>
      </c>
      <c r="AX91" s="345">
        <v>0</v>
      </c>
      <c r="AY91" s="345">
        <v>0</v>
      </c>
      <c r="AZ91" s="345">
        <v>0</v>
      </c>
      <c r="BA91" s="345">
        <v>0</v>
      </c>
      <c r="BB91" s="345">
        <v>0</v>
      </c>
      <c r="BC91" s="345">
        <v>0</v>
      </c>
      <c r="BD91" s="345">
        <v>0</v>
      </c>
      <c r="BE91" s="345">
        <v>0</v>
      </c>
      <c r="BF91" s="346">
        <v>0</v>
      </c>
    </row>
    <row r="92" spans="1:58" x14ac:dyDescent="0.25">
      <c r="A92" s="508"/>
      <c r="B92" s="510"/>
      <c r="C92" s="319" t="s">
        <v>444</v>
      </c>
      <c r="D92" s="344">
        <v>461</v>
      </c>
      <c r="E92" s="345">
        <v>0</v>
      </c>
      <c r="F92" s="345">
        <v>0</v>
      </c>
      <c r="G92" s="345">
        <v>0</v>
      </c>
      <c r="H92" s="345">
        <v>0</v>
      </c>
      <c r="I92" s="345">
        <v>0</v>
      </c>
      <c r="J92" s="345">
        <v>1</v>
      </c>
      <c r="K92" s="345">
        <v>0</v>
      </c>
      <c r="L92" s="345">
        <v>1</v>
      </c>
      <c r="M92" s="345">
        <v>0</v>
      </c>
      <c r="N92" s="345">
        <v>0</v>
      </c>
      <c r="O92" s="345">
        <v>0</v>
      </c>
      <c r="P92" s="345">
        <v>0</v>
      </c>
      <c r="Q92" s="345">
        <v>0</v>
      </c>
      <c r="R92" s="345">
        <v>0</v>
      </c>
      <c r="S92" s="345">
        <v>0</v>
      </c>
      <c r="T92" s="345">
        <v>0</v>
      </c>
      <c r="U92" s="345">
        <v>0</v>
      </c>
      <c r="V92" s="345">
        <v>0</v>
      </c>
      <c r="W92" s="345">
        <v>1</v>
      </c>
      <c r="X92" s="345">
        <v>0</v>
      </c>
      <c r="Y92" s="345">
        <v>0</v>
      </c>
      <c r="Z92" s="345">
        <v>0</v>
      </c>
      <c r="AA92" s="345">
        <v>0</v>
      </c>
      <c r="AB92" s="345">
        <v>0</v>
      </c>
      <c r="AC92" s="345">
        <v>0</v>
      </c>
      <c r="AD92" s="345">
        <v>0</v>
      </c>
      <c r="AE92" s="345">
        <v>0</v>
      </c>
      <c r="AF92" s="345">
        <v>0</v>
      </c>
      <c r="AG92" s="345">
        <v>0</v>
      </c>
      <c r="AH92" s="345">
        <v>458</v>
      </c>
      <c r="AI92" s="345">
        <v>0</v>
      </c>
      <c r="AJ92" s="345">
        <v>0</v>
      </c>
      <c r="AK92" s="345">
        <v>0</v>
      </c>
      <c r="AL92" s="345">
        <v>0</v>
      </c>
      <c r="AM92" s="345">
        <v>0</v>
      </c>
      <c r="AN92" s="345">
        <v>0</v>
      </c>
      <c r="AO92" s="345">
        <v>0</v>
      </c>
      <c r="AP92" s="345">
        <v>0</v>
      </c>
      <c r="AQ92" s="345">
        <v>0</v>
      </c>
      <c r="AR92" s="345">
        <v>0</v>
      </c>
      <c r="AS92" s="345">
        <v>0</v>
      </c>
      <c r="AT92" s="345">
        <v>0</v>
      </c>
      <c r="AU92" s="345">
        <v>0</v>
      </c>
      <c r="AV92" s="345">
        <v>0</v>
      </c>
      <c r="AW92" s="345">
        <v>0</v>
      </c>
      <c r="AX92" s="345">
        <v>0</v>
      </c>
      <c r="AY92" s="345">
        <v>0</v>
      </c>
      <c r="AZ92" s="345">
        <v>0</v>
      </c>
      <c r="BA92" s="345">
        <v>0</v>
      </c>
      <c r="BB92" s="345">
        <v>0</v>
      </c>
      <c r="BC92" s="345">
        <v>0</v>
      </c>
      <c r="BD92" s="345">
        <v>0</v>
      </c>
      <c r="BE92" s="345">
        <v>0</v>
      </c>
      <c r="BF92" s="346">
        <v>0</v>
      </c>
    </row>
    <row r="93" spans="1:58" x14ac:dyDescent="0.25">
      <c r="A93" s="508"/>
      <c r="B93" s="510"/>
      <c r="C93" s="319" t="s">
        <v>445</v>
      </c>
      <c r="D93" s="344">
        <v>434</v>
      </c>
      <c r="E93" s="345">
        <v>0</v>
      </c>
      <c r="F93" s="345">
        <v>0</v>
      </c>
      <c r="G93" s="345">
        <v>0</v>
      </c>
      <c r="H93" s="345">
        <v>0</v>
      </c>
      <c r="I93" s="345">
        <v>0</v>
      </c>
      <c r="J93" s="345">
        <v>0</v>
      </c>
      <c r="K93" s="345">
        <v>0</v>
      </c>
      <c r="L93" s="345">
        <v>0</v>
      </c>
      <c r="M93" s="345">
        <v>0</v>
      </c>
      <c r="N93" s="345">
        <v>0</v>
      </c>
      <c r="O93" s="345">
        <v>0</v>
      </c>
      <c r="P93" s="345">
        <v>0</v>
      </c>
      <c r="Q93" s="345">
        <v>0</v>
      </c>
      <c r="R93" s="345">
        <v>0</v>
      </c>
      <c r="S93" s="345">
        <v>0</v>
      </c>
      <c r="T93" s="345">
        <v>0</v>
      </c>
      <c r="U93" s="345">
        <v>0</v>
      </c>
      <c r="V93" s="345">
        <v>0</v>
      </c>
      <c r="W93" s="345">
        <v>2</v>
      </c>
      <c r="X93" s="345">
        <v>0</v>
      </c>
      <c r="Y93" s="345">
        <v>0</v>
      </c>
      <c r="Z93" s="345">
        <v>0</v>
      </c>
      <c r="AA93" s="345">
        <v>0</v>
      </c>
      <c r="AB93" s="345">
        <v>0</v>
      </c>
      <c r="AC93" s="345">
        <v>0</v>
      </c>
      <c r="AD93" s="345">
        <v>0</v>
      </c>
      <c r="AE93" s="345">
        <v>0</v>
      </c>
      <c r="AF93" s="345">
        <v>0</v>
      </c>
      <c r="AG93" s="345">
        <v>0</v>
      </c>
      <c r="AH93" s="345">
        <v>432</v>
      </c>
      <c r="AI93" s="345">
        <v>0</v>
      </c>
      <c r="AJ93" s="345">
        <v>0</v>
      </c>
      <c r="AK93" s="345">
        <v>0</v>
      </c>
      <c r="AL93" s="345">
        <v>0</v>
      </c>
      <c r="AM93" s="345">
        <v>0</v>
      </c>
      <c r="AN93" s="345">
        <v>0</v>
      </c>
      <c r="AO93" s="345">
        <v>0</v>
      </c>
      <c r="AP93" s="345">
        <v>0</v>
      </c>
      <c r="AQ93" s="345">
        <v>0</v>
      </c>
      <c r="AR93" s="345">
        <v>0</v>
      </c>
      <c r="AS93" s="345">
        <v>0</v>
      </c>
      <c r="AT93" s="345">
        <v>0</v>
      </c>
      <c r="AU93" s="345">
        <v>0</v>
      </c>
      <c r="AV93" s="345">
        <v>0</v>
      </c>
      <c r="AW93" s="345">
        <v>0</v>
      </c>
      <c r="AX93" s="345">
        <v>0</v>
      </c>
      <c r="AY93" s="345">
        <v>0</v>
      </c>
      <c r="AZ93" s="345">
        <v>0</v>
      </c>
      <c r="BA93" s="345">
        <v>0</v>
      </c>
      <c r="BB93" s="345">
        <v>0</v>
      </c>
      <c r="BC93" s="345">
        <v>0</v>
      </c>
      <c r="BD93" s="345">
        <v>0</v>
      </c>
      <c r="BE93" s="345">
        <v>0</v>
      </c>
      <c r="BF93" s="346">
        <v>0</v>
      </c>
    </row>
    <row r="94" spans="1:58" x14ac:dyDescent="0.25">
      <c r="A94" s="508"/>
      <c r="B94" s="510"/>
      <c r="C94" s="319" t="s">
        <v>446</v>
      </c>
      <c r="D94" s="344">
        <v>3</v>
      </c>
      <c r="E94" s="345">
        <v>0</v>
      </c>
      <c r="F94" s="345">
        <v>0</v>
      </c>
      <c r="G94" s="345">
        <v>0</v>
      </c>
      <c r="H94" s="345">
        <v>0</v>
      </c>
      <c r="I94" s="345">
        <v>0</v>
      </c>
      <c r="J94" s="345">
        <v>0</v>
      </c>
      <c r="K94" s="345">
        <v>0</v>
      </c>
      <c r="L94" s="345">
        <v>0</v>
      </c>
      <c r="M94" s="345">
        <v>0</v>
      </c>
      <c r="N94" s="345">
        <v>0</v>
      </c>
      <c r="O94" s="345">
        <v>0</v>
      </c>
      <c r="P94" s="345">
        <v>0</v>
      </c>
      <c r="Q94" s="345">
        <v>0</v>
      </c>
      <c r="R94" s="345">
        <v>0</v>
      </c>
      <c r="S94" s="345">
        <v>0</v>
      </c>
      <c r="T94" s="345">
        <v>0</v>
      </c>
      <c r="U94" s="345">
        <v>0</v>
      </c>
      <c r="V94" s="345">
        <v>0</v>
      </c>
      <c r="W94" s="345">
        <v>0</v>
      </c>
      <c r="X94" s="345">
        <v>0</v>
      </c>
      <c r="Y94" s="345">
        <v>0</v>
      </c>
      <c r="Z94" s="345">
        <v>0</v>
      </c>
      <c r="AA94" s="345">
        <v>0</v>
      </c>
      <c r="AB94" s="345">
        <v>0</v>
      </c>
      <c r="AC94" s="345">
        <v>0</v>
      </c>
      <c r="AD94" s="345">
        <v>0</v>
      </c>
      <c r="AE94" s="345">
        <v>0</v>
      </c>
      <c r="AF94" s="345">
        <v>0</v>
      </c>
      <c r="AG94" s="345">
        <v>0</v>
      </c>
      <c r="AH94" s="345">
        <v>3</v>
      </c>
      <c r="AI94" s="345">
        <v>0</v>
      </c>
      <c r="AJ94" s="345">
        <v>0</v>
      </c>
      <c r="AK94" s="345">
        <v>0</v>
      </c>
      <c r="AL94" s="345">
        <v>0</v>
      </c>
      <c r="AM94" s="345">
        <v>0</v>
      </c>
      <c r="AN94" s="345">
        <v>0</v>
      </c>
      <c r="AO94" s="345">
        <v>0</v>
      </c>
      <c r="AP94" s="345">
        <v>0</v>
      </c>
      <c r="AQ94" s="345">
        <v>0</v>
      </c>
      <c r="AR94" s="345">
        <v>0</v>
      </c>
      <c r="AS94" s="345">
        <v>0</v>
      </c>
      <c r="AT94" s="345">
        <v>0</v>
      </c>
      <c r="AU94" s="345">
        <v>0</v>
      </c>
      <c r="AV94" s="345">
        <v>0</v>
      </c>
      <c r="AW94" s="345">
        <v>0</v>
      </c>
      <c r="AX94" s="345">
        <v>0</v>
      </c>
      <c r="AY94" s="345">
        <v>0</v>
      </c>
      <c r="AZ94" s="345">
        <v>0</v>
      </c>
      <c r="BA94" s="345">
        <v>0</v>
      </c>
      <c r="BB94" s="345">
        <v>0</v>
      </c>
      <c r="BC94" s="345">
        <v>0</v>
      </c>
      <c r="BD94" s="345">
        <v>0</v>
      </c>
      <c r="BE94" s="345">
        <v>0</v>
      </c>
      <c r="BF94" s="346">
        <v>0</v>
      </c>
    </row>
    <row r="95" spans="1:58" x14ac:dyDescent="0.25">
      <c r="A95" s="508"/>
      <c r="B95" s="510"/>
      <c r="C95" s="319" t="s">
        <v>447</v>
      </c>
      <c r="D95" s="344">
        <v>1106</v>
      </c>
      <c r="E95" s="345">
        <v>0</v>
      </c>
      <c r="F95" s="345">
        <v>6</v>
      </c>
      <c r="G95" s="345">
        <v>1</v>
      </c>
      <c r="H95" s="345">
        <v>0</v>
      </c>
      <c r="I95" s="345">
        <v>0</v>
      </c>
      <c r="J95" s="345">
        <v>11</v>
      </c>
      <c r="K95" s="345">
        <v>0</v>
      </c>
      <c r="L95" s="345">
        <v>0</v>
      </c>
      <c r="M95" s="345">
        <v>0</v>
      </c>
      <c r="N95" s="345">
        <v>0</v>
      </c>
      <c r="O95" s="345">
        <v>0</v>
      </c>
      <c r="P95" s="345">
        <v>1</v>
      </c>
      <c r="Q95" s="345">
        <v>0</v>
      </c>
      <c r="R95" s="345">
        <v>0</v>
      </c>
      <c r="S95" s="345">
        <v>0</v>
      </c>
      <c r="T95" s="345">
        <v>1</v>
      </c>
      <c r="U95" s="345">
        <v>0</v>
      </c>
      <c r="V95" s="345">
        <v>0</v>
      </c>
      <c r="W95" s="345">
        <v>5</v>
      </c>
      <c r="X95" s="345">
        <v>0</v>
      </c>
      <c r="Y95" s="345">
        <v>0</v>
      </c>
      <c r="Z95" s="345">
        <v>0</v>
      </c>
      <c r="AA95" s="345">
        <v>0</v>
      </c>
      <c r="AB95" s="345">
        <v>0</v>
      </c>
      <c r="AC95" s="345">
        <v>0</v>
      </c>
      <c r="AD95" s="345">
        <v>0</v>
      </c>
      <c r="AE95" s="345">
        <v>0</v>
      </c>
      <c r="AF95" s="345">
        <v>0</v>
      </c>
      <c r="AG95" s="345">
        <v>0</v>
      </c>
      <c r="AH95" s="345">
        <v>1081</v>
      </c>
      <c r="AI95" s="345">
        <v>0</v>
      </c>
      <c r="AJ95" s="345">
        <v>0</v>
      </c>
      <c r="AK95" s="345">
        <v>0</v>
      </c>
      <c r="AL95" s="345">
        <v>0</v>
      </c>
      <c r="AM95" s="345">
        <v>0</v>
      </c>
      <c r="AN95" s="345">
        <v>0</v>
      </c>
      <c r="AO95" s="345">
        <v>0</v>
      </c>
      <c r="AP95" s="345">
        <v>0</v>
      </c>
      <c r="AQ95" s="345">
        <v>0</v>
      </c>
      <c r="AR95" s="345">
        <v>0</v>
      </c>
      <c r="AS95" s="345">
        <v>0</v>
      </c>
      <c r="AT95" s="345">
        <v>0</v>
      </c>
      <c r="AU95" s="345">
        <v>0</v>
      </c>
      <c r="AV95" s="345">
        <v>0</v>
      </c>
      <c r="AW95" s="345">
        <v>0</v>
      </c>
      <c r="AX95" s="345">
        <v>0</v>
      </c>
      <c r="AY95" s="345">
        <v>0</v>
      </c>
      <c r="AZ95" s="345">
        <v>0</v>
      </c>
      <c r="BA95" s="345">
        <v>0</v>
      </c>
      <c r="BB95" s="345">
        <v>0</v>
      </c>
      <c r="BC95" s="345">
        <v>0</v>
      </c>
      <c r="BD95" s="345">
        <v>0</v>
      </c>
      <c r="BE95" s="345">
        <v>0</v>
      </c>
      <c r="BF95" s="346">
        <v>0</v>
      </c>
    </row>
    <row r="96" spans="1:58" x14ac:dyDescent="0.25">
      <c r="A96" s="508"/>
      <c r="B96" s="510"/>
      <c r="C96" s="319" t="s">
        <v>448</v>
      </c>
      <c r="D96" s="344">
        <v>517</v>
      </c>
      <c r="E96" s="345">
        <v>0</v>
      </c>
      <c r="F96" s="345">
        <v>0</v>
      </c>
      <c r="G96" s="345">
        <v>0</v>
      </c>
      <c r="H96" s="345">
        <v>0</v>
      </c>
      <c r="I96" s="345">
        <v>0</v>
      </c>
      <c r="J96" s="345">
        <v>2</v>
      </c>
      <c r="K96" s="345">
        <v>0</v>
      </c>
      <c r="L96" s="345">
        <v>0</v>
      </c>
      <c r="M96" s="345">
        <v>0</v>
      </c>
      <c r="N96" s="345">
        <v>0</v>
      </c>
      <c r="O96" s="345">
        <v>0</v>
      </c>
      <c r="P96" s="345">
        <v>0</v>
      </c>
      <c r="Q96" s="345">
        <v>1</v>
      </c>
      <c r="R96" s="345">
        <v>0</v>
      </c>
      <c r="S96" s="345">
        <v>0</v>
      </c>
      <c r="T96" s="345">
        <v>0</v>
      </c>
      <c r="U96" s="345">
        <v>0</v>
      </c>
      <c r="V96" s="345">
        <v>0</v>
      </c>
      <c r="W96" s="345">
        <v>83</v>
      </c>
      <c r="X96" s="345">
        <v>0</v>
      </c>
      <c r="Y96" s="345">
        <v>0</v>
      </c>
      <c r="Z96" s="345">
        <v>0</v>
      </c>
      <c r="AA96" s="345">
        <v>0</v>
      </c>
      <c r="AB96" s="345">
        <v>0</v>
      </c>
      <c r="AC96" s="345">
        <v>0</v>
      </c>
      <c r="AD96" s="345">
        <v>0</v>
      </c>
      <c r="AE96" s="345">
        <v>0</v>
      </c>
      <c r="AF96" s="345">
        <v>0</v>
      </c>
      <c r="AG96" s="345">
        <v>0</v>
      </c>
      <c r="AH96" s="345">
        <v>431</v>
      </c>
      <c r="AI96" s="345">
        <v>0</v>
      </c>
      <c r="AJ96" s="345">
        <v>0</v>
      </c>
      <c r="AK96" s="345">
        <v>0</v>
      </c>
      <c r="AL96" s="345">
        <v>0</v>
      </c>
      <c r="AM96" s="345">
        <v>0</v>
      </c>
      <c r="AN96" s="345">
        <v>0</v>
      </c>
      <c r="AO96" s="345">
        <v>0</v>
      </c>
      <c r="AP96" s="345">
        <v>0</v>
      </c>
      <c r="AQ96" s="345">
        <v>0</v>
      </c>
      <c r="AR96" s="345">
        <v>0</v>
      </c>
      <c r="AS96" s="345">
        <v>0</v>
      </c>
      <c r="AT96" s="345">
        <v>0</v>
      </c>
      <c r="AU96" s="345">
        <v>0</v>
      </c>
      <c r="AV96" s="345">
        <v>0</v>
      </c>
      <c r="AW96" s="345">
        <v>0</v>
      </c>
      <c r="AX96" s="345">
        <v>0</v>
      </c>
      <c r="AY96" s="345">
        <v>0</v>
      </c>
      <c r="AZ96" s="345">
        <v>0</v>
      </c>
      <c r="BA96" s="345">
        <v>0</v>
      </c>
      <c r="BB96" s="345">
        <v>0</v>
      </c>
      <c r="BC96" s="345">
        <v>0</v>
      </c>
      <c r="BD96" s="345">
        <v>0</v>
      </c>
      <c r="BE96" s="345">
        <v>0</v>
      </c>
      <c r="BF96" s="346">
        <v>0</v>
      </c>
    </row>
    <row r="97" spans="1:58" x14ac:dyDescent="0.25">
      <c r="A97" s="508"/>
      <c r="B97" s="510"/>
      <c r="C97" s="319" t="s">
        <v>449</v>
      </c>
      <c r="D97" s="344">
        <v>787</v>
      </c>
      <c r="E97" s="345">
        <v>0</v>
      </c>
      <c r="F97" s="345">
        <v>2</v>
      </c>
      <c r="G97" s="345">
        <v>0</v>
      </c>
      <c r="H97" s="345">
        <v>0</v>
      </c>
      <c r="I97" s="345">
        <v>1</v>
      </c>
      <c r="J97" s="345">
        <v>0</v>
      </c>
      <c r="K97" s="345">
        <v>0</v>
      </c>
      <c r="L97" s="345">
        <v>0</v>
      </c>
      <c r="M97" s="345">
        <v>0</v>
      </c>
      <c r="N97" s="345">
        <v>0</v>
      </c>
      <c r="O97" s="345">
        <v>0</v>
      </c>
      <c r="P97" s="345">
        <v>0</v>
      </c>
      <c r="Q97" s="345">
        <v>0</v>
      </c>
      <c r="R97" s="345">
        <v>0</v>
      </c>
      <c r="S97" s="345">
        <v>0</v>
      </c>
      <c r="T97" s="345">
        <v>0</v>
      </c>
      <c r="U97" s="345">
        <v>0</v>
      </c>
      <c r="V97" s="345">
        <v>0</v>
      </c>
      <c r="W97" s="345">
        <v>5</v>
      </c>
      <c r="X97" s="345">
        <v>0</v>
      </c>
      <c r="Y97" s="345">
        <v>0</v>
      </c>
      <c r="Z97" s="345">
        <v>0</v>
      </c>
      <c r="AA97" s="345">
        <v>0</v>
      </c>
      <c r="AB97" s="345">
        <v>1</v>
      </c>
      <c r="AC97" s="345">
        <v>0</v>
      </c>
      <c r="AD97" s="345">
        <v>1</v>
      </c>
      <c r="AE97" s="345">
        <v>0</v>
      </c>
      <c r="AF97" s="345">
        <v>0</v>
      </c>
      <c r="AG97" s="345">
        <v>0</v>
      </c>
      <c r="AH97" s="345">
        <v>777</v>
      </c>
      <c r="AI97" s="345">
        <v>0</v>
      </c>
      <c r="AJ97" s="345">
        <v>0</v>
      </c>
      <c r="AK97" s="345">
        <v>0</v>
      </c>
      <c r="AL97" s="345">
        <v>0</v>
      </c>
      <c r="AM97" s="345">
        <v>0</v>
      </c>
      <c r="AN97" s="345">
        <v>0</v>
      </c>
      <c r="AO97" s="345">
        <v>0</v>
      </c>
      <c r="AP97" s="345">
        <v>0</v>
      </c>
      <c r="AQ97" s="345">
        <v>0</v>
      </c>
      <c r="AR97" s="345">
        <v>0</v>
      </c>
      <c r="AS97" s="345">
        <v>0</v>
      </c>
      <c r="AT97" s="345">
        <v>0</v>
      </c>
      <c r="AU97" s="345">
        <v>0</v>
      </c>
      <c r="AV97" s="345">
        <v>0</v>
      </c>
      <c r="AW97" s="345">
        <v>0</v>
      </c>
      <c r="AX97" s="345">
        <v>0</v>
      </c>
      <c r="AY97" s="345">
        <v>0</v>
      </c>
      <c r="AZ97" s="345">
        <v>0</v>
      </c>
      <c r="BA97" s="345">
        <v>0</v>
      </c>
      <c r="BB97" s="345">
        <v>0</v>
      </c>
      <c r="BC97" s="345">
        <v>0</v>
      </c>
      <c r="BD97" s="345">
        <v>0</v>
      </c>
      <c r="BE97" s="345">
        <v>0</v>
      </c>
      <c r="BF97" s="346">
        <v>0</v>
      </c>
    </row>
    <row r="98" spans="1:58" x14ac:dyDescent="0.25">
      <c r="A98" s="508"/>
      <c r="B98" s="510" t="s">
        <v>450</v>
      </c>
      <c r="C98" s="319" t="s">
        <v>454</v>
      </c>
      <c r="D98" s="344">
        <v>709</v>
      </c>
      <c r="E98" s="345">
        <v>0</v>
      </c>
      <c r="F98" s="345">
        <v>0</v>
      </c>
      <c r="G98" s="345">
        <v>0</v>
      </c>
      <c r="H98" s="345">
        <v>0</v>
      </c>
      <c r="I98" s="345">
        <v>0</v>
      </c>
      <c r="J98" s="345">
        <v>0</v>
      </c>
      <c r="K98" s="345">
        <v>0</v>
      </c>
      <c r="L98" s="345">
        <v>0</v>
      </c>
      <c r="M98" s="345">
        <v>0</v>
      </c>
      <c r="N98" s="345">
        <v>0</v>
      </c>
      <c r="O98" s="345">
        <v>0</v>
      </c>
      <c r="P98" s="345">
        <v>0</v>
      </c>
      <c r="Q98" s="345">
        <v>0</v>
      </c>
      <c r="R98" s="345">
        <v>0</v>
      </c>
      <c r="S98" s="345">
        <v>0</v>
      </c>
      <c r="T98" s="345">
        <v>0</v>
      </c>
      <c r="U98" s="345">
        <v>0</v>
      </c>
      <c r="V98" s="345">
        <v>0</v>
      </c>
      <c r="W98" s="345">
        <v>709</v>
      </c>
      <c r="X98" s="345">
        <v>0</v>
      </c>
      <c r="Y98" s="345">
        <v>0</v>
      </c>
      <c r="Z98" s="345">
        <v>0</v>
      </c>
      <c r="AA98" s="345">
        <v>0</v>
      </c>
      <c r="AB98" s="345">
        <v>0</v>
      </c>
      <c r="AC98" s="345">
        <v>0</v>
      </c>
      <c r="AD98" s="345">
        <v>0</v>
      </c>
      <c r="AE98" s="345">
        <v>0</v>
      </c>
      <c r="AF98" s="345">
        <v>0</v>
      </c>
      <c r="AG98" s="345">
        <v>0</v>
      </c>
      <c r="AH98" s="345">
        <v>0</v>
      </c>
      <c r="AI98" s="345">
        <v>0</v>
      </c>
      <c r="AJ98" s="345">
        <v>0</v>
      </c>
      <c r="AK98" s="345">
        <v>0</v>
      </c>
      <c r="AL98" s="345">
        <v>0</v>
      </c>
      <c r="AM98" s="345">
        <v>0</v>
      </c>
      <c r="AN98" s="345">
        <v>0</v>
      </c>
      <c r="AO98" s="345">
        <v>0</v>
      </c>
      <c r="AP98" s="345">
        <v>0</v>
      </c>
      <c r="AQ98" s="345">
        <v>0</v>
      </c>
      <c r="AR98" s="345">
        <v>0</v>
      </c>
      <c r="AS98" s="345">
        <v>0</v>
      </c>
      <c r="AT98" s="345">
        <v>0</v>
      </c>
      <c r="AU98" s="345">
        <v>0</v>
      </c>
      <c r="AV98" s="345">
        <v>0</v>
      </c>
      <c r="AW98" s="345">
        <v>0</v>
      </c>
      <c r="AX98" s="345">
        <v>0</v>
      </c>
      <c r="AY98" s="345">
        <v>0</v>
      </c>
      <c r="AZ98" s="345">
        <v>0</v>
      </c>
      <c r="BA98" s="345">
        <v>0</v>
      </c>
      <c r="BB98" s="345">
        <v>0</v>
      </c>
      <c r="BC98" s="345">
        <v>0</v>
      </c>
      <c r="BD98" s="345">
        <v>0</v>
      </c>
      <c r="BE98" s="345">
        <v>0</v>
      </c>
      <c r="BF98" s="346">
        <v>0</v>
      </c>
    </row>
    <row r="99" spans="1:58" x14ac:dyDescent="0.25">
      <c r="A99" s="508"/>
      <c r="B99" s="510"/>
      <c r="C99" s="319" t="s">
        <v>451</v>
      </c>
      <c r="D99" s="344">
        <v>0</v>
      </c>
      <c r="E99" s="345">
        <v>0</v>
      </c>
      <c r="F99" s="345">
        <v>0</v>
      </c>
      <c r="G99" s="345">
        <v>0</v>
      </c>
      <c r="H99" s="345">
        <v>0</v>
      </c>
      <c r="I99" s="345">
        <v>0</v>
      </c>
      <c r="J99" s="345">
        <v>0</v>
      </c>
      <c r="K99" s="345">
        <v>0</v>
      </c>
      <c r="L99" s="345">
        <v>0</v>
      </c>
      <c r="M99" s="345">
        <v>0</v>
      </c>
      <c r="N99" s="345">
        <v>0</v>
      </c>
      <c r="O99" s="345">
        <v>0</v>
      </c>
      <c r="P99" s="345">
        <v>0</v>
      </c>
      <c r="Q99" s="345">
        <v>0</v>
      </c>
      <c r="R99" s="345">
        <v>0</v>
      </c>
      <c r="S99" s="345">
        <v>0</v>
      </c>
      <c r="T99" s="345">
        <v>0</v>
      </c>
      <c r="U99" s="345">
        <v>0</v>
      </c>
      <c r="V99" s="345">
        <v>0</v>
      </c>
      <c r="W99" s="345">
        <v>0</v>
      </c>
      <c r="X99" s="345">
        <v>0</v>
      </c>
      <c r="Y99" s="345">
        <v>0</v>
      </c>
      <c r="Z99" s="345">
        <v>0</v>
      </c>
      <c r="AA99" s="345">
        <v>0</v>
      </c>
      <c r="AB99" s="345">
        <v>0</v>
      </c>
      <c r="AC99" s="345">
        <v>0</v>
      </c>
      <c r="AD99" s="345">
        <v>0</v>
      </c>
      <c r="AE99" s="345">
        <v>0</v>
      </c>
      <c r="AF99" s="345">
        <v>0</v>
      </c>
      <c r="AG99" s="345">
        <v>0</v>
      </c>
      <c r="AH99" s="345">
        <v>0</v>
      </c>
      <c r="AI99" s="345">
        <v>0</v>
      </c>
      <c r="AJ99" s="345">
        <v>0</v>
      </c>
      <c r="AK99" s="345">
        <v>0</v>
      </c>
      <c r="AL99" s="345">
        <v>0</v>
      </c>
      <c r="AM99" s="345">
        <v>0</v>
      </c>
      <c r="AN99" s="345">
        <v>0</v>
      </c>
      <c r="AO99" s="345">
        <v>0</v>
      </c>
      <c r="AP99" s="345">
        <v>0</v>
      </c>
      <c r="AQ99" s="345">
        <v>0</v>
      </c>
      <c r="AR99" s="345">
        <v>0</v>
      </c>
      <c r="AS99" s="345">
        <v>0</v>
      </c>
      <c r="AT99" s="345">
        <v>0</v>
      </c>
      <c r="AU99" s="345">
        <v>0</v>
      </c>
      <c r="AV99" s="345">
        <v>0</v>
      </c>
      <c r="AW99" s="345">
        <v>0</v>
      </c>
      <c r="AX99" s="345">
        <v>0</v>
      </c>
      <c r="AY99" s="345">
        <v>0</v>
      </c>
      <c r="AZ99" s="345">
        <v>0</v>
      </c>
      <c r="BA99" s="345">
        <v>0</v>
      </c>
      <c r="BB99" s="345">
        <v>0</v>
      </c>
      <c r="BC99" s="345">
        <v>0</v>
      </c>
      <c r="BD99" s="345">
        <v>0</v>
      </c>
      <c r="BE99" s="345">
        <v>0</v>
      </c>
      <c r="BF99" s="346">
        <v>0</v>
      </c>
    </row>
    <row r="100" spans="1:58" x14ac:dyDescent="0.25">
      <c r="A100" s="508"/>
      <c r="B100" s="510"/>
      <c r="C100" s="319" t="s">
        <v>452</v>
      </c>
      <c r="D100" s="344">
        <v>348</v>
      </c>
      <c r="E100" s="345">
        <v>0</v>
      </c>
      <c r="F100" s="345">
        <v>0</v>
      </c>
      <c r="G100" s="345">
        <v>0</v>
      </c>
      <c r="H100" s="345">
        <v>0</v>
      </c>
      <c r="I100" s="345">
        <v>0</v>
      </c>
      <c r="J100" s="345">
        <v>0</v>
      </c>
      <c r="K100" s="345">
        <v>0</v>
      </c>
      <c r="L100" s="345">
        <v>0</v>
      </c>
      <c r="M100" s="345">
        <v>0</v>
      </c>
      <c r="N100" s="345">
        <v>0</v>
      </c>
      <c r="O100" s="345">
        <v>0</v>
      </c>
      <c r="P100" s="345">
        <v>0</v>
      </c>
      <c r="Q100" s="345">
        <v>0</v>
      </c>
      <c r="R100" s="345">
        <v>0</v>
      </c>
      <c r="S100" s="345">
        <v>0</v>
      </c>
      <c r="T100" s="345">
        <v>0</v>
      </c>
      <c r="U100" s="345">
        <v>0</v>
      </c>
      <c r="V100" s="345">
        <v>0</v>
      </c>
      <c r="W100" s="345">
        <v>348</v>
      </c>
      <c r="X100" s="345">
        <v>0</v>
      </c>
      <c r="Y100" s="345">
        <v>0</v>
      </c>
      <c r="Z100" s="345">
        <v>0</v>
      </c>
      <c r="AA100" s="345">
        <v>0</v>
      </c>
      <c r="AB100" s="345">
        <v>0</v>
      </c>
      <c r="AC100" s="345">
        <v>0</v>
      </c>
      <c r="AD100" s="345">
        <v>0</v>
      </c>
      <c r="AE100" s="345">
        <v>0</v>
      </c>
      <c r="AF100" s="345">
        <v>0</v>
      </c>
      <c r="AG100" s="345">
        <v>0</v>
      </c>
      <c r="AH100" s="345">
        <v>0</v>
      </c>
      <c r="AI100" s="345">
        <v>0</v>
      </c>
      <c r="AJ100" s="345">
        <v>0</v>
      </c>
      <c r="AK100" s="345">
        <v>0</v>
      </c>
      <c r="AL100" s="345">
        <v>0</v>
      </c>
      <c r="AM100" s="345">
        <v>0</v>
      </c>
      <c r="AN100" s="345">
        <v>0</v>
      </c>
      <c r="AO100" s="345">
        <v>0</v>
      </c>
      <c r="AP100" s="345">
        <v>0</v>
      </c>
      <c r="AQ100" s="345">
        <v>0</v>
      </c>
      <c r="AR100" s="345">
        <v>0</v>
      </c>
      <c r="AS100" s="345">
        <v>0</v>
      </c>
      <c r="AT100" s="345">
        <v>0</v>
      </c>
      <c r="AU100" s="345">
        <v>0</v>
      </c>
      <c r="AV100" s="345">
        <v>0</v>
      </c>
      <c r="AW100" s="345">
        <v>0</v>
      </c>
      <c r="AX100" s="345">
        <v>0</v>
      </c>
      <c r="AY100" s="345">
        <v>0</v>
      </c>
      <c r="AZ100" s="345">
        <v>0</v>
      </c>
      <c r="BA100" s="345">
        <v>0</v>
      </c>
      <c r="BB100" s="345">
        <v>0</v>
      </c>
      <c r="BC100" s="345">
        <v>0</v>
      </c>
      <c r="BD100" s="345">
        <v>0</v>
      </c>
      <c r="BE100" s="345">
        <v>0</v>
      </c>
      <c r="BF100" s="346">
        <v>0</v>
      </c>
    </row>
    <row r="101" spans="1:58" x14ac:dyDescent="0.25">
      <c r="A101" s="508"/>
      <c r="B101" s="510"/>
      <c r="C101" s="319" t="s">
        <v>453</v>
      </c>
      <c r="D101" s="344">
        <v>361</v>
      </c>
      <c r="E101" s="345">
        <v>0</v>
      </c>
      <c r="F101" s="345">
        <v>0</v>
      </c>
      <c r="G101" s="345">
        <v>0</v>
      </c>
      <c r="H101" s="345">
        <v>0</v>
      </c>
      <c r="I101" s="345">
        <v>0</v>
      </c>
      <c r="J101" s="345">
        <v>0</v>
      </c>
      <c r="K101" s="345">
        <v>0</v>
      </c>
      <c r="L101" s="345">
        <v>0</v>
      </c>
      <c r="M101" s="345">
        <v>0</v>
      </c>
      <c r="N101" s="345">
        <v>0</v>
      </c>
      <c r="O101" s="345">
        <v>0</v>
      </c>
      <c r="P101" s="345">
        <v>0</v>
      </c>
      <c r="Q101" s="345">
        <v>0</v>
      </c>
      <c r="R101" s="345">
        <v>0</v>
      </c>
      <c r="S101" s="345">
        <v>0</v>
      </c>
      <c r="T101" s="345">
        <v>0</v>
      </c>
      <c r="U101" s="345">
        <v>0</v>
      </c>
      <c r="V101" s="345">
        <v>0</v>
      </c>
      <c r="W101" s="345">
        <v>361</v>
      </c>
      <c r="X101" s="345">
        <v>0</v>
      </c>
      <c r="Y101" s="345">
        <v>0</v>
      </c>
      <c r="Z101" s="345">
        <v>0</v>
      </c>
      <c r="AA101" s="345">
        <v>0</v>
      </c>
      <c r="AB101" s="345">
        <v>0</v>
      </c>
      <c r="AC101" s="345">
        <v>0</v>
      </c>
      <c r="AD101" s="345">
        <v>0</v>
      </c>
      <c r="AE101" s="345">
        <v>0</v>
      </c>
      <c r="AF101" s="345">
        <v>0</v>
      </c>
      <c r="AG101" s="345">
        <v>0</v>
      </c>
      <c r="AH101" s="345">
        <v>0</v>
      </c>
      <c r="AI101" s="345">
        <v>0</v>
      </c>
      <c r="AJ101" s="345">
        <v>0</v>
      </c>
      <c r="AK101" s="345">
        <v>0</v>
      </c>
      <c r="AL101" s="345">
        <v>0</v>
      </c>
      <c r="AM101" s="345">
        <v>0</v>
      </c>
      <c r="AN101" s="345">
        <v>0</v>
      </c>
      <c r="AO101" s="345">
        <v>0</v>
      </c>
      <c r="AP101" s="345">
        <v>0</v>
      </c>
      <c r="AQ101" s="345">
        <v>0</v>
      </c>
      <c r="AR101" s="345">
        <v>0</v>
      </c>
      <c r="AS101" s="345">
        <v>0</v>
      </c>
      <c r="AT101" s="345">
        <v>0</v>
      </c>
      <c r="AU101" s="345">
        <v>0</v>
      </c>
      <c r="AV101" s="345">
        <v>0</v>
      </c>
      <c r="AW101" s="345">
        <v>0</v>
      </c>
      <c r="AX101" s="345">
        <v>0</v>
      </c>
      <c r="AY101" s="345">
        <v>0</v>
      </c>
      <c r="AZ101" s="345">
        <v>0</v>
      </c>
      <c r="BA101" s="345">
        <v>0</v>
      </c>
      <c r="BB101" s="345">
        <v>0</v>
      </c>
      <c r="BC101" s="345">
        <v>0</v>
      </c>
      <c r="BD101" s="345">
        <v>0</v>
      </c>
      <c r="BE101" s="345">
        <v>0</v>
      </c>
      <c r="BF101" s="346">
        <v>0</v>
      </c>
    </row>
  </sheetData>
  <autoFilter ref="A5:BF5">
    <filterColumn colId="0" showButton="0"/>
    <filterColumn colId="1" showButton="0"/>
  </autoFilter>
  <mergeCells count="18">
    <mergeCell ref="A2:BF2"/>
    <mergeCell ref="A4:C4"/>
    <mergeCell ref="A3:C3"/>
    <mergeCell ref="A5:C5"/>
    <mergeCell ref="A6:A101"/>
    <mergeCell ref="B6:C6"/>
    <mergeCell ref="B7:B27"/>
    <mergeCell ref="B28:B30"/>
    <mergeCell ref="B31:B33"/>
    <mergeCell ref="B34:B39"/>
    <mergeCell ref="B40:B41"/>
    <mergeCell ref="B42:B47"/>
    <mergeCell ref="B48:B62"/>
    <mergeCell ref="B63:B72"/>
    <mergeCell ref="B73:B76"/>
    <mergeCell ref="B77:B86"/>
    <mergeCell ref="B87:B97"/>
    <mergeCell ref="B98:B10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BF100"/>
  <sheetViews>
    <sheetView zoomScale="90" zoomScaleNormal="90" workbookViewId="0">
      <selection activeCell="A7" sqref="A7:L102"/>
    </sheetView>
  </sheetViews>
  <sheetFormatPr defaultColWidth="9.33203125" defaultRowHeight="15.75" x14ac:dyDescent="0.25"/>
  <cols>
    <col min="1" max="1" width="21.5" style="66" customWidth="1"/>
    <col min="2" max="2" width="20.33203125" style="66" customWidth="1"/>
    <col min="3" max="3" width="24.6640625" style="66" customWidth="1"/>
    <col min="4" max="4" width="14" style="76" customWidth="1"/>
    <col min="5" max="5" width="8.6640625" style="66" customWidth="1"/>
    <col min="6" max="6" width="10" style="66" customWidth="1"/>
    <col min="7" max="8" width="8.83203125" style="66" customWidth="1"/>
    <col min="9" max="14" width="9.33203125" style="66"/>
    <col min="15" max="15" width="8" style="66" customWidth="1"/>
    <col min="16" max="17" width="9.33203125" style="66"/>
    <col min="18" max="18" width="8.83203125" style="66" customWidth="1"/>
    <col min="19" max="31" width="9.33203125" style="66"/>
    <col min="32" max="32" width="9.83203125" style="66" bestFit="1" customWidth="1"/>
    <col min="33" max="33" width="9.33203125" style="66"/>
    <col min="34" max="34" width="9.83203125" style="66" bestFit="1" customWidth="1"/>
    <col min="35" max="39" width="9.33203125" style="66"/>
    <col min="40" max="40" width="9.83203125" style="66" bestFit="1" customWidth="1"/>
    <col min="41" max="57" width="9.33203125" style="66"/>
    <col min="58" max="58" width="13.5" style="66" bestFit="1" customWidth="1"/>
    <col min="59" max="16384" width="9.33203125" style="66"/>
  </cols>
  <sheetData>
    <row r="1" spans="1:58" ht="22.5" customHeight="1" x14ac:dyDescent="0.25">
      <c r="A1" s="522" t="s">
        <v>170</v>
      </c>
      <c r="B1" s="522"/>
      <c r="C1" s="522"/>
      <c r="D1" s="522"/>
      <c r="E1" s="522"/>
      <c r="F1" s="522"/>
      <c r="G1" s="522"/>
      <c r="H1" s="522"/>
      <c r="I1" s="522"/>
      <c r="J1" s="522"/>
      <c r="K1" s="522"/>
      <c r="L1" s="522"/>
      <c r="M1" s="522"/>
      <c r="N1" s="522"/>
      <c r="O1" s="522"/>
      <c r="P1" s="522"/>
      <c r="Q1" s="522"/>
      <c r="R1" s="522"/>
      <c r="S1" s="522"/>
      <c r="T1" s="522"/>
      <c r="U1" s="522"/>
      <c r="V1" s="522"/>
      <c r="W1" s="522"/>
      <c r="X1" s="522"/>
      <c r="Y1" s="522"/>
      <c r="Z1" s="522"/>
      <c r="AA1" s="522"/>
      <c r="AB1" s="522"/>
      <c r="AC1" s="522"/>
      <c r="AD1" s="522"/>
      <c r="AE1" s="522"/>
      <c r="AF1" s="522"/>
      <c r="AG1" s="522"/>
      <c r="AH1" s="522"/>
      <c r="AI1" s="522"/>
      <c r="AJ1" s="522"/>
      <c r="AK1" s="522"/>
      <c r="AL1" s="522"/>
      <c r="AM1" s="522"/>
      <c r="AN1" s="522"/>
      <c r="AO1" s="522"/>
      <c r="AP1" s="522"/>
      <c r="AQ1" s="522"/>
      <c r="AR1" s="522"/>
      <c r="AS1" s="522"/>
      <c r="AT1" s="522"/>
      <c r="AU1" s="522"/>
      <c r="AV1" s="522"/>
      <c r="AW1" s="522"/>
      <c r="AX1" s="522"/>
      <c r="AY1" s="522"/>
      <c r="AZ1" s="522"/>
      <c r="BA1" s="522"/>
      <c r="BB1" s="522"/>
      <c r="BC1" s="522"/>
      <c r="BD1" s="522"/>
      <c r="BE1" s="522"/>
      <c r="BF1" s="522"/>
    </row>
    <row r="2" spans="1:58" x14ac:dyDescent="0.25">
      <c r="BF2" s="68" t="s">
        <v>176</v>
      </c>
    </row>
    <row r="3" spans="1:58" s="75" customFormat="1" ht="47.25" x14ac:dyDescent="0.25">
      <c r="A3" s="523" t="s">
        <v>357</v>
      </c>
      <c r="B3" s="523"/>
      <c r="C3" s="523"/>
      <c r="D3" s="69" t="s">
        <v>9</v>
      </c>
      <c r="E3" s="70" t="s">
        <v>152</v>
      </c>
      <c r="F3" s="70" t="s">
        <v>60</v>
      </c>
      <c r="G3" s="70" t="s">
        <v>65</v>
      </c>
      <c r="H3" s="70" t="s">
        <v>153</v>
      </c>
      <c r="I3" s="70" t="s">
        <v>154</v>
      </c>
      <c r="J3" s="70" t="s">
        <v>66</v>
      </c>
      <c r="K3" s="70" t="s">
        <v>67</v>
      </c>
      <c r="L3" s="70" t="s">
        <v>155</v>
      </c>
      <c r="M3" s="70" t="s">
        <v>68</v>
      </c>
      <c r="N3" s="70" t="s">
        <v>69</v>
      </c>
      <c r="O3" s="70" t="s">
        <v>101</v>
      </c>
      <c r="P3" s="70" t="s">
        <v>70</v>
      </c>
      <c r="Q3" s="70" t="s">
        <v>71</v>
      </c>
      <c r="R3" s="70" t="s">
        <v>75</v>
      </c>
      <c r="S3" s="70" t="s">
        <v>72</v>
      </c>
      <c r="T3" s="70" t="s">
        <v>74</v>
      </c>
      <c r="U3" s="70" t="s">
        <v>73</v>
      </c>
      <c r="V3" s="70" t="s">
        <v>76</v>
      </c>
      <c r="W3" s="70" t="s">
        <v>77</v>
      </c>
      <c r="X3" s="70" t="s">
        <v>78</v>
      </c>
      <c r="Y3" s="70" t="s">
        <v>156</v>
      </c>
      <c r="Z3" s="70" t="s">
        <v>80</v>
      </c>
      <c r="AA3" s="70" t="s">
        <v>82</v>
      </c>
      <c r="AB3" s="70" t="s">
        <v>79</v>
      </c>
      <c r="AC3" s="70" t="s">
        <v>84</v>
      </c>
      <c r="AD3" s="70" t="s">
        <v>83</v>
      </c>
      <c r="AE3" s="70" t="s">
        <v>87</v>
      </c>
      <c r="AF3" s="70" t="s">
        <v>86</v>
      </c>
      <c r="AG3" s="70" t="s">
        <v>81</v>
      </c>
      <c r="AH3" s="70" t="s">
        <v>88</v>
      </c>
      <c r="AI3" s="70" t="s">
        <v>85</v>
      </c>
      <c r="AJ3" s="70" t="s">
        <v>89</v>
      </c>
      <c r="AK3" s="70" t="s">
        <v>95</v>
      </c>
      <c r="AL3" s="70" t="s">
        <v>90</v>
      </c>
      <c r="AM3" s="70" t="s">
        <v>91</v>
      </c>
      <c r="AN3" s="70" t="s">
        <v>92</v>
      </c>
      <c r="AO3" s="70" t="s">
        <v>93</v>
      </c>
      <c r="AP3" s="70" t="s">
        <v>94</v>
      </c>
      <c r="AQ3" s="70" t="s">
        <v>98</v>
      </c>
      <c r="AR3" s="70" t="s">
        <v>96</v>
      </c>
      <c r="AS3" s="70" t="s">
        <v>97</v>
      </c>
      <c r="AT3" s="70" t="s">
        <v>100</v>
      </c>
      <c r="AU3" s="70" t="s">
        <v>103</v>
      </c>
      <c r="AV3" s="70" t="s">
        <v>102</v>
      </c>
      <c r="AW3" s="70" t="s">
        <v>104</v>
      </c>
      <c r="AX3" s="70" t="s">
        <v>99</v>
      </c>
      <c r="AY3" s="70" t="s">
        <v>105</v>
      </c>
      <c r="AZ3" s="70" t="s">
        <v>107</v>
      </c>
      <c r="BA3" s="70" t="s">
        <v>106</v>
      </c>
      <c r="BB3" s="70" t="s">
        <v>108</v>
      </c>
      <c r="BC3" s="70" t="s">
        <v>109</v>
      </c>
      <c r="BD3" s="70" t="s">
        <v>111</v>
      </c>
      <c r="BE3" s="70" t="s">
        <v>112</v>
      </c>
      <c r="BF3" s="70" t="s">
        <v>110</v>
      </c>
    </row>
    <row r="4" spans="1:58" s="75" customFormat="1" x14ac:dyDescent="0.25">
      <c r="A4" s="528" t="s">
        <v>151</v>
      </c>
      <c r="B4" s="525"/>
      <c r="C4" s="525"/>
      <c r="D4" s="77">
        <v>745440.99999999953</v>
      </c>
      <c r="E4" s="77">
        <v>511.00000000000102</v>
      </c>
      <c r="F4" s="77">
        <v>71851.999999999854</v>
      </c>
      <c r="G4" s="77">
        <v>101218.99999999996</v>
      </c>
      <c r="H4" s="77">
        <v>2881.999999999995</v>
      </c>
      <c r="I4" s="77">
        <v>39542.000000000007</v>
      </c>
      <c r="J4" s="77">
        <v>53696.999999999942</v>
      </c>
      <c r="K4" s="77">
        <v>51709.000000000146</v>
      </c>
      <c r="L4" s="77">
        <v>138393.9999999998</v>
      </c>
      <c r="M4" s="77">
        <v>63950.000000000058</v>
      </c>
      <c r="N4" s="77">
        <v>21097.999999999964</v>
      </c>
      <c r="O4" s="77">
        <v>25.000000000000064</v>
      </c>
      <c r="P4" s="77">
        <v>17987</v>
      </c>
      <c r="Q4" s="77">
        <v>19095.999999999993</v>
      </c>
      <c r="R4" s="77">
        <v>22837.000000000051</v>
      </c>
      <c r="S4" s="77">
        <v>9687</v>
      </c>
      <c r="T4" s="77">
        <v>5460.9999999999927</v>
      </c>
      <c r="U4" s="77">
        <v>6011.9999999999936</v>
      </c>
      <c r="V4" s="77">
        <v>3390.0000000000118</v>
      </c>
      <c r="W4" s="77">
        <v>12491.999999999996</v>
      </c>
      <c r="X4" s="77">
        <v>12669</v>
      </c>
      <c r="Y4" s="77">
        <v>16027.000000000016</v>
      </c>
      <c r="Z4" s="77">
        <v>3411</v>
      </c>
      <c r="AA4" s="77">
        <v>11671.000000000022</v>
      </c>
      <c r="AB4" s="77">
        <v>2899.9999999999936</v>
      </c>
      <c r="AC4" s="77">
        <v>2115.0000000000032</v>
      </c>
      <c r="AD4" s="77">
        <v>6926.9999999999945</v>
      </c>
      <c r="AE4" s="77">
        <v>4693.9999999999982</v>
      </c>
      <c r="AF4" s="77">
        <v>2232.000000000005</v>
      </c>
      <c r="AG4" s="77">
        <v>10661.000000000035</v>
      </c>
      <c r="AH4" s="77">
        <v>5591.9999999999691</v>
      </c>
      <c r="AI4" s="77">
        <v>4603</v>
      </c>
      <c r="AJ4" s="77">
        <v>334.99999999999898</v>
      </c>
      <c r="AK4" s="77">
        <v>1812.0000000000048</v>
      </c>
      <c r="AL4" s="77">
        <v>4077.9999999999641</v>
      </c>
      <c r="AM4" s="77">
        <v>2421.9999999999973</v>
      </c>
      <c r="AN4" s="77">
        <v>189.00000000000023</v>
      </c>
      <c r="AO4" s="77">
        <v>1265.0000000000005</v>
      </c>
      <c r="AP4" s="77">
        <v>1228.9999999999998</v>
      </c>
      <c r="AQ4" s="77">
        <v>1136.9999999999982</v>
      </c>
      <c r="AR4" s="77">
        <v>1107.9999999999961</v>
      </c>
      <c r="AS4" s="77">
        <v>2049.0000000000059</v>
      </c>
      <c r="AT4" s="77">
        <v>204.99999999999997</v>
      </c>
      <c r="AU4" s="77">
        <v>495.00000000000341</v>
      </c>
      <c r="AV4" s="77">
        <v>1177.999999999997</v>
      </c>
      <c r="AW4" s="77">
        <v>577.99999999999829</v>
      </c>
      <c r="AX4" s="77">
        <v>1071.0000000000052</v>
      </c>
      <c r="AY4" s="77">
        <v>269.00000000000102</v>
      </c>
      <c r="AZ4" s="77">
        <v>343.00000000000074</v>
      </c>
      <c r="BA4" s="77">
        <v>113.00000000000063</v>
      </c>
      <c r="BB4" s="77">
        <v>77.000000000000028</v>
      </c>
      <c r="BC4" s="77">
        <v>32.000000000000043</v>
      </c>
      <c r="BD4" s="77">
        <v>9.9999999999999982</v>
      </c>
      <c r="BE4" s="77">
        <v>58.999999999999773</v>
      </c>
      <c r="BF4" s="78">
        <v>44.000000000000036</v>
      </c>
    </row>
    <row r="5" spans="1:58" x14ac:dyDescent="0.25">
      <c r="A5" s="507" t="s">
        <v>358</v>
      </c>
      <c r="B5" s="526" t="s">
        <v>454</v>
      </c>
      <c r="C5" s="526"/>
      <c r="D5" s="347">
        <v>17889.999999999996</v>
      </c>
      <c r="E5" s="347">
        <v>0</v>
      </c>
      <c r="F5" s="347">
        <v>9.0000000000000053</v>
      </c>
      <c r="G5" s="347">
        <v>1</v>
      </c>
      <c r="H5" s="347">
        <v>0</v>
      </c>
      <c r="I5" s="347">
        <v>1.0000000000000007</v>
      </c>
      <c r="J5" s="347">
        <v>14.000000000000002</v>
      </c>
      <c r="K5" s="347">
        <v>1</v>
      </c>
      <c r="L5" s="347">
        <v>0</v>
      </c>
      <c r="M5" s="347">
        <v>0</v>
      </c>
      <c r="N5" s="347">
        <v>0</v>
      </c>
      <c r="O5" s="347">
        <v>0</v>
      </c>
      <c r="P5" s="347">
        <v>0</v>
      </c>
      <c r="Q5" s="347">
        <v>0</v>
      </c>
      <c r="R5" s="347">
        <v>2674</v>
      </c>
      <c r="S5" s="347">
        <v>0</v>
      </c>
      <c r="T5" s="347">
        <v>0</v>
      </c>
      <c r="U5" s="347">
        <v>0</v>
      </c>
      <c r="V5" s="347">
        <v>0</v>
      </c>
      <c r="W5" s="347">
        <v>10310</v>
      </c>
      <c r="X5" s="347">
        <v>0</v>
      </c>
      <c r="Y5" s="347">
        <v>0</v>
      </c>
      <c r="Z5" s="347">
        <v>0</v>
      </c>
      <c r="AA5" s="347">
        <v>0</v>
      </c>
      <c r="AB5" s="347">
        <v>0</v>
      </c>
      <c r="AC5" s="347">
        <v>0</v>
      </c>
      <c r="AD5" s="347">
        <v>0</v>
      </c>
      <c r="AE5" s="347">
        <v>0</v>
      </c>
      <c r="AF5" s="347">
        <v>0</v>
      </c>
      <c r="AG5" s="347">
        <v>0</v>
      </c>
      <c r="AH5" s="347">
        <v>4880</v>
      </c>
      <c r="AI5" s="347">
        <v>0</v>
      </c>
      <c r="AJ5" s="347">
        <v>0</v>
      </c>
      <c r="AK5" s="347">
        <v>0</v>
      </c>
      <c r="AL5" s="347">
        <v>0</v>
      </c>
      <c r="AM5" s="347">
        <v>0</v>
      </c>
      <c r="AN5" s="347">
        <v>0</v>
      </c>
      <c r="AO5" s="347">
        <v>0</v>
      </c>
      <c r="AP5" s="347">
        <v>0</v>
      </c>
      <c r="AQ5" s="347">
        <v>0</v>
      </c>
      <c r="AR5" s="347">
        <v>0</v>
      </c>
      <c r="AS5" s="347">
        <v>0</v>
      </c>
      <c r="AT5" s="347">
        <v>0</v>
      </c>
      <c r="AU5" s="347">
        <v>0</v>
      </c>
      <c r="AV5" s="347">
        <v>0</v>
      </c>
      <c r="AW5" s="347">
        <v>0</v>
      </c>
      <c r="AX5" s="347">
        <v>0</v>
      </c>
      <c r="AY5" s="347">
        <v>0</v>
      </c>
      <c r="AZ5" s="347">
        <v>0</v>
      </c>
      <c r="BA5" s="347">
        <v>0</v>
      </c>
      <c r="BB5" s="347">
        <v>0</v>
      </c>
      <c r="BC5" s="347">
        <v>0</v>
      </c>
      <c r="BD5" s="347">
        <v>0</v>
      </c>
      <c r="BE5" s="347">
        <v>0</v>
      </c>
      <c r="BF5" s="348">
        <v>0</v>
      </c>
    </row>
    <row r="6" spans="1:58" x14ac:dyDescent="0.25">
      <c r="A6" s="508"/>
      <c r="B6" s="510" t="s">
        <v>359</v>
      </c>
      <c r="C6" s="319" t="s">
        <v>454</v>
      </c>
      <c r="D6" s="349">
        <v>4302</v>
      </c>
      <c r="E6" s="349">
        <v>0</v>
      </c>
      <c r="F6" s="349">
        <v>0</v>
      </c>
      <c r="G6" s="349">
        <v>0</v>
      </c>
      <c r="H6" s="349">
        <v>0</v>
      </c>
      <c r="I6" s="349">
        <v>0</v>
      </c>
      <c r="J6" s="349">
        <v>0</v>
      </c>
      <c r="K6" s="349">
        <v>0</v>
      </c>
      <c r="L6" s="349">
        <v>0</v>
      </c>
      <c r="M6" s="349">
        <v>0</v>
      </c>
      <c r="N6" s="349">
        <v>0</v>
      </c>
      <c r="O6" s="349">
        <v>0</v>
      </c>
      <c r="P6" s="349">
        <v>0</v>
      </c>
      <c r="Q6" s="349">
        <v>0</v>
      </c>
      <c r="R6" s="349">
        <v>0</v>
      </c>
      <c r="S6" s="349">
        <v>0</v>
      </c>
      <c r="T6" s="349">
        <v>0</v>
      </c>
      <c r="U6" s="349">
        <v>0</v>
      </c>
      <c r="V6" s="349">
        <v>0</v>
      </c>
      <c r="W6" s="349">
        <v>4302</v>
      </c>
      <c r="X6" s="349">
        <v>0</v>
      </c>
      <c r="Y6" s="349">
        <v>0</v>
      </c>
      <c r="Z6" s="349">
        <v>0</v>
      </c>
      <c r="AA6" s="349">
        <v>0</v>
      </c>
      <c r="AB6" s="349">
        <v>0</v>
      </c>
      <c r="AC6" s="349">
        <v>0</v>
      </c>
      <c r="AD6" s="349">
        <v>0</v>
      </c>
      <c r="AE6" s="349">
        <v>0</v>
      </c>
      <c r="AF6" s="349">
        <v>0</v>
      </c>
      <c r="AG6" s="349">
        <v>0</v>
      </c>
      <c r="AH6" s="349">
        <v>0</v>
      </c>
      <c r="AI6" s="349">
        <v>0</v>
      </c>
      <c r="AJ6" s="349">
        <v>0</v>
      </c>
      <c r="AK6" s="349">
        <v>0</v>
      </c>
      <c r="AL6" s="349">
        <v>0</v>
      </c>
      <c r="AM6" s="349">
        <v>0</v>
      </c>
      <c r="AN6" s="349">
        <v>0</v>
      </c>
      <c r="AO6" s="349">
        <v>0</v>
      </c>
      <c r="AP6" s="349">
        <v>0</v>
      </c>
      <c r="AQ6" s="349">
        <v>0</v>
      </c>
      <c r="AR6" s="349">
        <v>0</v>
      </c>
      <c r="AS6" s="349">
        <v>0</v>
      </c>
      <c r="AT6" s="349">
        <v>0</v>
      </c>
      <c r="AU6" s="349">
        <v>0</v>
      </c>
      <c r="AV6" s="349">
        <v>0</v>
      </c>
      <c r="AW6" s="349">
        <v>0</v>
      </c>
      <c r="AX6" s="349">
        <v>0</v>
      </c>
      <c r="AY6" s="349">
        <v>0</v>
      </c>
      <c r="AZ6" s="349">
        <v>0</v>
      </c>
      <c r="BA6" s="349">
        <v>0</v>
      </c>
      <c r="BB6" s="349">
        <v>0</v>
      </c>
      <c r="BC6" s="349">
        <v>0</v>
      </c>
      <c r="BD6" s="349">
        <v>0</v>
      </c>
      <c r="BE6" s="349">
        <v>0</v>
      </c>
      <c r="BF6" s="320">
        <v>0</v>
      </c>
    </row>
    <row r="7" spans="1:58" x14ac:dyDescent="0.25">
      <c r="A7" s="508"/>
      <c r="B7" s="510"/>
      <c r="C7" s="319" t="s">
        <v>360</v>
      </c>
      <c r="D7" s="349">
        <v>245</v>
      </c>
      <c r="E7" s="349">
        <v>0</v>
      </c>
      <c r="F7" s="349">
        <v>0</v>
      </c>
      <c r="G7" s="349">
        <v>0</v>
      </c>
      <c r="H7" s="349">
        <v>0</v>
      </c>
      <c r="I7" s="349">
        <v>0</v>
      </c>
      <c r="J7" s="349">
        <v>0</v>
      </c>
      <c r="K7" s="349">
        <v>0</v>
      </c>
      <c r="L7" s="349">
        <v>0</v>
      </c>
      <c r="M7" s="349">
        <v>0</v>
      </c>
      <c r="N7" s="349">
        <v>0</v>
      </c>
      <c r="O7" s="349">
        <v>0</v>
      </c>
      <c r="P7" s="349">
        <v>0</v>
      </c>
      <c r="Q7" s="349">
        <v>0</v>
      </c>
      <c r="R7" s="349">
        <v>0</v>
      </c>
      <c r="S7" s="349">
        <v>0</v>
      </c>
      <c r="T7" s="349">
        <v>0</v>
      </c>
      <c r="U7" s="349">
        <v>0</v>
      </c>
      <c r="V7" s="349">
        <v>0</v>
      </c>
      <c r="W7" s="349">
        <v>245</v>
      </c>
      <c r="X7" s="349">
        <v>0</v>
      </c>
      <c r="Y7" s="349">
        <v>0</v>
      </c>
      <c r="Z7" s="349">
        <v>0</v>
      </c>
      <c r="AA7" s="349">
        <v>0</v>
      </c>
      <c r="AB7" s="349">
        <v>0</v>
      </c>
      <c r="AC7" s="349">
        <v>0</v>
      </c>
      <c r="AD7" s="349">
        <v>0</v>
      </c>
      <c r="AE7" s="349">
        <v>0</v>
      </c>
      <c r="AF7" s="349">
        <v>0</v>
      </c>
      <c r="AG7" s="349">
        <v>0</v>
      </c>
      <c r="AH7" s="349">
        <v>0</v>
      </c>
      <c r="AI7" s="349">
        <v>0</v>
      </c>
      <c r="AJ7" s="349">
        <v>0</v>
      </c>
      <c r="AK7" s="349">
        <v>0</v>
      </c>
      <c r="AL7" s="349">
        <v>0</v>
      </c>
      <c r="AM7" s="349">
        <v>0</v>
      </c>
      <c r="AN7" s="349">
        <v>0</v>
      </c>
      <c r="AO7" s="349">
        <v>0</v>
      </c>
      <c r="AP7" s="349">
        <v>0</v>
      </c>
      <c r="AQ7" s="349">
        <v>0</v>
      </c>
      <c r="AR7" s="349">
        <v>0</v>
      </c>
      <c r="AS7" s="349">
        <v>0</v>
      </c>
      <c r="AT7" s="349">
        <v>0</v>
      </c>
      <c r="AU7" s="349">
        <v>0</v>
      </c>
      <c r="AV7" s="349">
        <v>0</v>
      </c>
      <c r="AW7" s="349">
        <v>0</v>
      </c>
      <c r="AX7" s="349">
        <v>0</v>
      </c>
      <c r="AY7" s="349">
        <v>0</v>
      </c>
      <c r="AZ7" s="349">
        <v>0</v>
      </c>
      <c r="BA7" s="349">
        <v>0</v>
      </c>
      <c r="BB7" s="349">
        <v>0</v>
      </c>
      <c r="BC7" s="349">
        <v>0</v>
      </c>
      <c r="BD7" s="349">
        <v>0</v>
      </c>
      <c r="BE7" s="349">
        <v>0</v>
      </c>
      <c r="BF7" s="320">
        <v>0</v>
      </c>
    </row>
    <row r="8" spans="1:58" x14ac:dyDescent="0.25">
      <c r="A8" s="508"/>
      <c r="B8" s="510"/>
      <c r="C8" s="319" t="s">
        <v>361</v>
      </c>
      <c r="D8" s="349">
        <v>114</v>
      </c>
      <c r="E8" s="349">
        <v>0</v>
      </c>
      <c r="F8" s="349">
        <v>0</v>
      </c>
      <c r="G8" s="349">
        <v>0</v>
      </c>
      <c r="H8" s="349">
        <v>0</v>
      </c>
      <c r="I8" s="349">
        <v>0</v>
      </c>
      <c r="J8" s="349">
        <v>0</v>
      </c>
      <c r="K8" s="349">
        <v>0</v>
      </c>
      <c r="L8" s="349">
        <v>0</v>
      </c>
      <c r="M8" s="349">
        <v>0</v>
      </c>
      <c r="N8" s="349">
        <v>0</v>
      </c>
      <c r="O8" s="349">
        <v>0</v>
      </c>
      <c r="P8" s="349">
        <v>0</v>
      </c>
      <c r="Q8" s="349">
        <v>0</v>
      </c>
      <c r="R8" s="349">
        <v>0</v>
      </c>
      <c r="S8" s="349">
        <v>0</v>
      </c>
      <c r="T8" s="349">
        <v>0</v>
      </c>
      <c r="U8" s="349">
        <v>0</v>
      </c>
      <c r="V8" s="349">
        <v>0</v>
      </c>
      <c r="W8" s="349">
        <v>114</v>
      </c>
      <c r="X8" s="349">
        <v>0</v>
      </c>
      <c r="Y8" s="349">
        <v>0</v>
      </c>
      <c r="Z8" s="349">
        <v>0</v>
      </c>
      <c r="AA8" s="349">
        <v>0</v>
      </c>
      <c r="AB8" s="349">
        <v>0</v>
      </c>
      <c r="AC8" s="349">
        <v>0</v>
      </c>
      <c r="AD8" s="349">
        <v>0</v>
      </c>
      <c r="AE8" s="349">
        <v>0</v>
      </c>
      <c r="AF8" s="349">
        <v>0</v>
      </c>
      <c r="AG8" s="349">
        <v>0</v>
      </c>
      <c r="AH8" s="349">
        <v>0</v>
      </c>
      <c r="AI8" s="349">
        <v>0</v>
      </c>
      <c r="AJ8" s="349">
        <v>0</v>
      </c>
      <c r="AK8" s="349">
        <v>0</v>
      </c>
      <c r="AL8" s="349">
        <v>0</v>
      </c>
      <c r="AM8" s="349">
        <v>0</v>
      </c>
      <c r="AN8" s="349">
        <v>0</v>
      </c>
      <c r="AO8" s="349">
        <v>0</v>
      </c>
      <c r="AP8" s="349">
        <v>0</v>
      </c>
      <c r="AQ8" s="349">
        <v>0</v>
      </c>
      <c r="AR8" s="349">
        <v>0</v>
      </c>
      <c r="AS8" s="349">
        <v>0</v>
      </c>
      <c r="AT8" s="349">
        <v>0</v>
      </c>
      <c r="AU8" s="349">
        <v>0</v>
      </c>
      <c r="AV8" s="349">
        <v>0</v>
      </c>
      <c r="AW8" s="349">
        <v>0</v>
      </c>
      <c r="AX8" s="349">
        <v>0</v>
      </c>
      <c r="AY8" s="349">
        <v>0</v>
      </c>
      <c r="AZ8" s="349">
        <v>0</v>
      </c>
      <c r="BA8" s="349">
        <v>0</v>
      </c>
      <c r="BB8" s="349">
        <v>0</v>
      </c>
      <c r="BC8" s="349">
        <v>0</v>
      </c>
      <c r="BD8" s="349">
        <v>0</v>
      </c>
      <c r="BE8" s="349">
        <v>0</v>
      </c>
      <c r="BF8" s="320">
        <v>0</v>
      </c>
    </row>
    <row r="9" spans="1:58" x14ac:dyDescent="0.25">
      <c r="A9" s="508"/>
      <c r="B9" s="510"/>
      <c r="C9" s="319" t="s">
        <v>362</v>
      </c>
      <c r="D9" s="349">
        <v>37</v>
      </c>
      <c r="E9" s="349">
        <v>0</v>
      </c>
      <c r="F9" s="349">
        <v>0</v>
      </c>
      <c r="G9" s="349">
        <v>0</v>
      </c>
      <c r="H9" s="349">
        <v>0</v>
      </c>
      <c r="I9" s="349">
        <v>0</v>
      </c>
      <c r="J9" s="349">
        <v>0</v>
      </c>
      <c r="K9" s="349">
        <v>0</v>
      </c>
      <c r="L9" s="349">
        <v>0</v>
      </c>
      <c r="M9" s="349">
        <v>0</v>
      </c>
      <c r="N9" s="349">
        <v>0</v>
      </c>
      <c r="O9" s="349">
        <v>0</v>
      </c>
      <c r="P9" s="349">
        <v>0</v>
      </c>
      <c r="Q9" s="349">
        <v>0</v>
      </c>
      <c r="R9" s="349">
        <v>0</v>
      </c>
      <c r="S9" s="349">
        <v>0</v>
      </c>
      <c r="T9" s="349">
        <v>0</v>
      </c>
      <c r="U9" s="349">
        <v>0</v>
      </c>
      <c r="V9" s="349">
        <v>0</v>
      </c>
      <c r="W9" s="349">
        <v>37</v>
      </c>
      <c r="X9" s="349">
        <v>0</v>
      </c>
      <c r="Y9" s="349">
        <v>0</v>
      </c>
      <c r="Z9" s="349">
        <v>0</v>
      </c>
      <c r="AA9" s="349">
        <v>0</v>
      </c>
      <c r="AB9" s="349">
        <v>0</v>
      </c>
      <c r="AC9" s="349">
        <v>0</v>
      </c>
      <c r="AD9" s="349">
        <v>0</v>
      </c>
      <c r="AE9" s="349">
        <v>0</v>
      </c>
      <c r="AF9" s="349">
        <v>0</v>
      </c>
      <c r="AG9" s="349">
        <v>0</v>
      </c>
      <c r="AH9" s="349">
        <v>0</v>
      </c>
      <c r="AI9" s="349">
        <v>0</v>
      </c>
      <c r="AJ9" s="349">
        <v>0</v>
      </c>
      <c r="AK9" s="349">
        <v>0</v>
      </c>
      <c r="AL9" s="349">
        <v>0</v>
      </c>
      <c r="AM9" s="349">
        <v>0</v>
      </c>
      <c r="AN9" s="349">
        <v>0</v>
      </c>
      <c r="AO9" s="349">
        <v>0</v>
      </c>
      <c r="AP9" s="349">
        <v>0</v>
      </c>
      <c r="AQ9" s="349">
        <v>0</v>
      </c>
      <c r="AR9" s="349">
        <v>0</v>
      </c>
      <c r="AS9" s="349">
        <v>0</v>
      </c>
      <c r="AT9" s="349">
        <v>0</v>
      </c>
      <c r="AU9" s="349">
        <v>0</v>
      </c>
      <c r="AV9" s="349">
        <v>0</v>
      </c>
      <c r="AW9" s="349">
        <v>0</v>
      </c>
      <c r="AX9" s="349">
        <v>0</v>
      </c>
      <c r="AY9" s="349">
        <v>0</v>
      </c>
      <c r="AZ9" s="349">
        <v>0</v>
      </c>
      <c r="BA9" s="349">
        <v>0</v>
      </c>
      <c r="BB9" s="349">
        <v>0</v>
      </c>
      <c r="BC9" s="349">
        <v>0</v>
      </c>
      <c r="BD9" s="349">
        <v>0</v>
      </c>
      <c r="BE9" s="349">
        <v>0</v>
      </c>
      <c r="BF9" s="320">
        <v>0</v>
      </c>
    </row>
    <row r="10" spans="1:58" x14ac:dyDescent="0.25">
      <c r="A10" s="508"/>
      <c r="B10" s="510"/>
      <c r="C10" s="319" t="s">
        <v>363</v>
      </c>
      <c r="D10" s="349">
        <v>82</v>
      </c>
      <c r="E10" s="349">
        <v>0</v>
      </c>
      <c r="F10" s="349">
        <v>0</v>
      </c>
      <c r="G10" s="349">
        <v>0</v>
      </c>
      <c r="H10" s="349">
        <v>0</v>
      </c>
      <c r="I10" s="349">
        <v>0</v>
      </c>
      <c r="J10" s="349">
        <v>0</v>
      </c>
      <c r="K10" s="349">
        <v>0</v>
      </c>
      <c r="L10" s="349">
        <v>0</v>
      </c>
      <c r="M10" s="349">
        <v>0</v>
      </c>
      <c r="N10" s="349">
        <v>0</v>
      </c>
      <c r="O10" s="349">
        <v>0</v>
      </c>
      <c r="P10" s="349">
        <v>0</v>
      </c>
      <c r="Q10" s="349">
        <v>0</v>
      </c>
      <c r="R10" s="349">
        <v>0</v>
      </c>
      <c r="S10" s="349">
        <v>0</v>
      </c>
      <c r="T10" s="349">
        <v>0</v>
      </c>
      <c r="U10" s="349">
        <v>0</v>
      </c>
      <c r="V10" s="349">
        <v>0</v>
      </c>
      <c r="W10" s="349">
        <v>82</v>
      </c>
      <c r="X10" s="349">
        <v>0</v>
      </c>
      <c r="Y10" s="349">
        <v>0</v>
      </c>
      <c r="Z10" s="349">
        <v>0</v>
      </c>
      <c r="AA10" s="349">
        <v>0</v>
      </c>
      <c r="AB10" s="349">
        <v>0</v>
      </c>
      <c r="AC10" s="349">
        <v>0</v>
      </c>
      <c r="AD10" s="349">
        <v>0</v>
      </c>
      <c r="AE10" s="349">
        <v>0</v>
      </c>
      <c r="AF10" s="349">
        <v>0</v>
      </c>
      <c r="AG10" s="349">
        <v>0</v>
      </c>
      <c r="AH10" s="349">
        <v>0</v>
      </c>
      <c r="AI10" s="349">
        <v>0</v>
      </c>
      <c r="AJ10" s="349">
        <v>0</v>
      </c>
      <c r="AK10" s="349">
        <v>0</v>
      </c>
      <c r="AL10" s="349">
        <v>0</v>
      </c>
      <c r="AM10" s="349">
        <v>0</v>
      </c>
      <c r="AN10" s="349">
        <v>0</v>
      </c>
      <c r="AO10" s="349">
        <v>0</v>
      </c>
      <c r="AP10" s="349">
        <v>0</v>
      </c>
      <c r="AQ10" s="349">
        <v>0</v>
      </c>
      <c r="AR10" s="349">
        <v>0</v>
      </c>
      <c r="AS10" s="349">
        <v>0</v>
      </c>
      <c r="AT10" s="349">
        <v>0</v>
      </c>
      <c r="AU10" s="349">
        <v>0</v>
      </c>
      <c r="AV10" s="349">
        <v>0</v>
      </c>
      <c r="AW10" s="349">
        <v>0</v>
      </c>
      <c r="AX10" s="349">
        <v>0</v>
      </c>
      <c r="AY10" s="349">
        <v>0</v>
      </c>
      <c r="AZ10" s="349">
        <v>0</v>
      </c>
      <c r="BA10" s="349">
        <v>0</v>
      </c>
      <c r="BB10" s="349">
        <v>0</v>
      </c>
      <c r="BC10" s="349">
        <v>0</v>
      </c>
      <c r="BD10" s="349">
        <v>0</v>
      </c>
      <c r="BE10" s="349">
        <v>0</v>
      </c>
      <c r="BF10" s="320">
        <v>0</v>
      </c>
    </row>
    <row r="11" spans="1:58" x14ac:dyDescent="0.25">
      <c r="A11" s="508"/>
      <c r="B11" s="510"/>
      <c r="C11" s="319" t="s">
        <v>364</v>
      </c>
      <c r="D11" s="349">
        <v>115</v>
      </c>
      <c r="E11" s="349">
        <v>0</v>
      </c>
      <c r="F11" s="349">
        <v>0</v>
      </c>
      <c r="G11" s="349">
        <v>0</v>
      </c>
      <c r="H11" s="349">
        <v>0</v>
      </c>
      <c r="I11" s="349">
        <v>0</v>
      </c>
      <c r="J11" s="349">
        <v>0</v>
      </c>
      <c r="K11" s="349">
        <v>0</v>
      </c>
      <c r="L11" s="349">
        <v>0</v>
      </c>
      <c r="M11" s="349">
        <v>0</v>
      </c>
      <c r="N11" s="349">
        <v>0</v>
      </c>
      <c r="O11" s="349">
        <v>0</v>
      </c>
      <c r="P11" s="349">
        <v>0</v>
      </c>
      <c r="Q11" s="349">
        <v>0</v>
      </c>
      <c r="R11" s="349">
        <v>0</v>
      </c>
      <c r="S11" s="349">
        <v>0</v>
      </c>
      <c r="T11" s="349">
        <v>0</v>
      </c>
      <c r="U11" s="349">
        <v>0</v>
      </c>
      <c r="V11" s="349">
        <v>0</v>
      </c>
      <c r="W11" s="349">
        <v>115</v>
      </c>
      <c r="X11" s="349">
        <v>0</v>
      </c>
      <c r="Y11" s="349">
        <v>0</v>
      </c>
      <c r="Z11" s="349">
        <v>0</v>
      </c>
      <c r="AA11" s="349">
        <v>0</v>
      </c>
      <c r="AB11" s="349">
        <v>0</v>
      </c>
      <c r="AC11" s="349">
        <v>0</v>
      </c>
      <c r="AD11" s="349">
        <v>0</v>
      </c>
      <c r="AE11" s="349">
        <v>0</v>
      </c>
      <c r="AF11" s="349">
        <v>0</v>
      </c>
      <c r="AG11" s="349">
        <v>0</v>
      </c>
      <c r="AH11" s="349">
        <v>0</v>
      </c>
      <c r="AI11" s="349">
        <v>0</v>
      </c>
      <c r="AJ11" s="349">
        <v>0</v>
      </c>
      <c r="AK11" s="349">
        <v>0</v>
      </c>
      <c r="AL11" s="349">
        <v>0</v>
      </c>
      <c r="AM11" s="349">
        <v>0</v>
      </c>
      <c r="AN11" s="349">
        <v>0</v>
      </c>
      <c r="AO11" s="349">
        <v>0</v>
      </c>
      <c r="AP11" s="349">
        <v>0</v>
      </c>
      <c r="AQ11" s="349">
        <v>0</v>
      </c>
      <c r="AR11" s="349">
        <v>0</v>
      </c>
      <c r="AS11" s="349">
        <v>0</v>
      </c>
      <c r="AT11" s="349">
        <v>0</v>
      </c>
      <c r="AU11" s="349">
        <v>0</v>
      </c>
      <c r="AV11" s="349">
        <v>0</v>
      </c>
      <c r="AW11" s="349">
        <v>0</v>
      </c>
      <c r="AX11" s="349">
        <v>0</v>
      </c>
      <c r="AY11" s="349">
        <v>0</v>
      </c>
      <c r="AZ11" s="349">
        <v>0</v>
      </c>
      <c r="BA11" s="349">
        <v>0</v>
      </c>
      <c r="BB11" s="349">
        <v>0</v>
      </c>
      <c r="BC11" s="349">
        <v>0</v>
      </c>
      <c r="BD11" s="349">
        <v>0</v>
      </c>
      <c r="BE11" s="349">
        <v>0</v>
      </c>
      <c r="BF11" s="320">
        <v>0</v>
      </c>
    </row>
    <row r="12" spans="1:58" x14ac:dyDescent="0.25">
      <c r="A12" s="508"/>
      <c r="B12" s="510"/>
      <c r="C12" s="319" t="s">
        <v>365</v>
      </c>
      <c r="D12" s="349">
        <v>262</v>
      </c>
      <c r="E12" s="349">
        <v>0</v>
      </c>
      <c r="F12" s="349">
        <v>0</v>
      </c>
      <c r="G12" s="349">
        <v>0</v>
      </c>
      <c r="H12" s="349">
        <v>0</v>
      </c>
      <c r="I12" s="349">
        <v>0</v>
      </c>
      <c r="J12" s="349">
        <v>0</v>
      </c>
      <c r="K12" s="349">
        <v>0</v>
      </c>
      <c r="L12" s="349">
        <v>0</v>
      </c>
      <c r="M12" s="349">
        <v>0</v>
      </c>
      <c r="N12" s="349">
        <v>0</v>
      </c>
      <c r="O12" s="349">
        <v>0</v>
      </c>
      <c r="P12" s="349">
        <v>0</v>
      </c>
      <c r="Q12" s="349">
        <v>0</v>
      </c>
      <c r="R12" s="349">
        <v>0</v>
      </c>
      <c r="S12" s="349">
        <v>0</v>
      </c>
      <c r="T12" s="349">
        <v>0</v>
      </c>
      <c r="U12" s="349">
        <v>0</v>
      </c>
      <c r="V12" s="349">
        <v>0</v>
      </c>
      <c r="W12" s="349">
        <v>262</v>
      </c>
      <c r="X12" s="349">
        <v>0</v>
      </c>
      <c r="Y12" s="349">
        <v>0</v>
      </c>
      <c r="Z12" s="349">
        <v>0</v>
      </c>
      <c r="AA12" s="349">
        <v>0</v>
      </c>
      <c r="AB12" s="349">
        <v>0</v>
      </c>
      <c r="AC12" s="349">
        <v>0</v>
      </c>
      <c r="AD12" s="349">
        <v>0</v>
      </c>
      <c r="AE12" s="349">
        <v>0</v>
      </c>
      <c r="AF12" s="349">
        <v>0</v>
      </c>
      <c r="AG12" s="349">
        <v>0</v>
      </c>
      <c r="AH12" s="349">
        <v>0</v>
      </c>
      <c r="AI12" s="349">
        <v>0</v>
      </c>
      <c r="AJ12" s="349">
        <v>0</v>
      </c>
      <c r="AK12" s="349">
        <v>0</v>
      </c>
      <c r="AL12" s="349">
        <v>0</v>
      </c>
      <c r="AM12" s="349">
        <v>0</v>
      </c>
      <c r="AN12" s="349">
        <v>0</v>
      </c>
      <c r="AO12" s="349">
        <v>0</v>
      </c>
      <c r="AP12" s="349">
        <v>0</v>
      </c>
      <c r="AQ12" s="349">
        <v>0</v>
      </c>
      <c r="AR12" s="349">
        <v>0</v>
      </c>
      <c r="AS12" s="349">
        <v>0</v>
      </c>
      <c r="AT12" s="349">
        <v>0</v>
      </c>
      <c r="AU12" s="349">
        <v>0</v>
      </c>
      <c r="AV12" s="349">
        <v>0</v>
      </c>
      <c r="AW12" s="349">
        <v>0</v>
      </c>
      <c r="AX12" s="349">
        <v>0</v>
      </c>
      <c r="AY12" s="349">
        <v>0</v>
      </c>
      <c r="AZ12" s="349">
        <v>0</v>
      </c>
      <c r="BA12" s="349">
        <v>0</v>
      </c>
      <c r="BB12" s="349">
        <v>0</v>
      </c>
      <c r="BC12" s="349">
        <v>0</v>
      </c>
      <c r="BD12" s="349">
        <v>0</v>
      </c>
      <c r="BE12" s="349">
        <v>0</v>
      </c>
      <c r="BF12" s="320">
        <v>0</v>
      </c>
    </row>
    <row r="13" spans="1:58" x14ac:dyDescent="0.25">
      <c r="A13" s="508"/>
      <c r="B13" s="510"/>
      <c r="C13" s="319" t="s">
        <v>366</v>
      </c>
      <c r="D13" s="349">
        <v>0</v>
      </c>
      <c r="E13" s="349">
        <v>0</v>
      </c>
      <c r="F13" s="349">
        <v>0</v>
      </c>
      <c r="G13" s="349">
        <v>0</v>
      </c>
      <c r="H13" s="349">
        <v>0</v>
      </c>
      <c r="I13" s="349">
        <v>0</v>
      </c>
      <c r="J13" s="349">
        <v>0</v>
      </c>
      <c r="K13" s="349">
        <v>0</v>
      </c>
      <c r="L13" s="349">
        <v>0</v>
      </c>
      <c r="M13" s="349">
        <v>0</v>
      </c>
      <c r="N13" s="349">
        <v>0</v>
      </c>
      <c r="O13" s="349">
        <v>0</v>
      </c>
      <c r="P13" s="349">
        <v>0</v>
      </c>
      <c r="Q13" s="349">
        <v>0</v>
      </c>
      <c r="R13" s="349">
        <v>0</v>
      </c>
      <c r="S13" s="349">
        <v>0</v>
      </c>
      <c r="T13" s="349">
        <v>0</v>
      </c>
      <c r="U13" s="349">
        <v>0</v>
      </c>
      <c r="V13" s="349">
        <v>0</v>
      </c>
      <c r="W13" s="349">
        <v>0</v>
      </c>
      <c r="X13" s="349">
        <v>0</v>
      </c>
      <c r="Y13" s="349">
        <v>0</v>
      </c>
      <c r="Z13" s="349">
        <v>0</v>
      </c>
      <c r="AA13" s="349">
        <v>0</v>
      </c>
      <c r="AB13" s="349">
        <v>0</v>
      </c>
      <c r="AC13" s="349">
        <v>0</v>
      </c>
      <c r="AD13" s="349">
        <v>0</v>
      </c>
      <c r="AE13" s="349">
        <v>0</v>
      </c>
      <c r="AF13" s="349">
        <v>0</v>
      </c>
      <c r="AG13" s="349">
        <v>0</v>
      </c>
      <c r="AH13" s="349">
        <v>0</v>
      </c>
      <c r="AI13" s="349">
        <v>0</v>
      </c>
      <c r="AJ13" s="349">
        <v>0</v>
      </c>
      <c r="AK13" s="349">
        <v>0</v>
      </c>
      <c r="AL13" s="349">
        <v>0</v>
      </c>
      <c r="AM13" s="349">
        <v>0</v>
      </c>
      <c r="AN13" s="349">
        <v>0</v>
      </c>
      <c r="AO13" s="349">
        <v>0</v>
      </c>
      <c r="AP13" s="349">
        <v>0</v>
      </c>
      <c r="AQ13" s="349">
        <v>0</v>
      </c>
      <c r="AR13" s="349">
        <v>0</v>
      </c>
      <c r="AS13" s="349">
        <v>0</v>
      </c>
      <c r="AT13" s="349">
        <v>0</v>
      </c>
      <c r="AU13" s="349">
        <v>0</v>
      </c>
      <c r="AV13" s="349">
        <v>0</v>
      </c>
      <c r="AW13" s="349">
        <v>0</v>
      </c>
      <c r="AX13" s="349">
        <v>0</v>
      </c>
      <c r="AY13" s="349">
        <v>0</v>
      </c>
      <c r="AZ13" s="349">
        <v>0</v>
      </c>
      <c r="BA13" s="349">
        <v>0</v>
      </c>
      <c r="BB13" s="349">
        <v>0</v>
      </c>
      <c r="BC13" s="349">
        <v>0</v>
      </c>
      <c r="BD13" s="349">
        <v>0</v>
      </c>
      <c r="BE13" s="349">
        <v>0</v>
      </c>
      <c r="BF13" s="320">
        <v>0</v>
      </c>
    </row>
    <row r="14" spans="1:58" x14ac:dyDescent="0.25">
      <c r="A14" s="508"/>
      <c r="B14" s="510"/>
      <c r="C14" s="319" t="s">
        <v>367</v>
      </c>
      <c r="D14" s="349">
        <v>258</v>
      </c>
      <c r="E14" s="349">
        <v>0</v>
      </c>
      <c r="F14" s="349">
        <v>0</v>
      </c>
      <c r="G14" s="349">
        <v>0</v>
      </c>
      <c r="H14" s="349">
        <v>0</v>
      </c>
      <c r="I14" s="349">
        <v>0</v>
      </c>
      <c r="J14" s="349">
        <v>0</v>
      </c>
      <c r="K14" s="349">
        <v>0</v>
      </c>
      <c r="L14" s="349">
        <v>0</v>
      </c>
      <c r="M14" s="349">
        <v>0</v>
      </c>
      <c r="N14" s="349">
        <v>0</v>
      </c>
      <c r="O14" s="349">
        <v>0</v>
      </c>
      <c r="P14" s="349">
        <v>0</v>
      </c>
      <c r="Q14" s="349">
        <v>0</v>
      </c>
      <c r="R14" s="349">
        <v>0</v>
      </c>
      <c r="S14" s="349">
        <v>0</v>
      </c>
      <c r="T14" s="349">
        <v>0</v>
      </c>
      <c r="U14" s="349">
        <v>0</v>
      </c>
      <c r="V14" s="349">
        <v>0</v>
      </c>
      <c r="W14" s="349">
        <v>258</v>
      </c>
      <c r="X14" s="349">
        <v>0</v>
      </c>
      <c r="Y14" s="349">
        <v>0</v>
      </c>
      <c r="Z14" s="349">
        <v>0</v>
      </c>
      <c r="AA14" s="349">
        <v>0</v>
      </c>
      <c r="AB14" s="349">
        <v>0</v>
      </c>
      <c r="AC14" s="349">
        <v>0</v>
      </c>
      <c r="AD14" s="349">
        <v>0</v>
      </c>
      <c r="AE14" s="349">
        <v>0</v>
      </c>
      <c r="AF14" s="349">
        <v>0</v>
      </c>
      <c r="AG14" s="349">
        <v>0</v>
      </c>
      <c r="AH14" s="349">
        <v>0</v>
      </c>
      <c r="AI14" s="349">
        <v>0</v>
      </c>
      <c r="AJ14" s="349">
        <v>0</v>
      </c>
      <c r="AK14" s="349">
        <v>0</v>
      </c>
      <c r="AL14" s="349">
        <v>0</v>
      </c>
      <c r="AM14" s="349">
        <v>0</v>
      </c>
      <c r="AN14" s="349">
        <v>0</v>
      </c>
      <c r="AO14" s="349">
        <v>0</v>
      </c>
      <c r="AP14" s="349">
        <v>0</v>
      </c>
      <c r="AQ14" s="349">
        <v>0</v>
      </c>
      <c r="AR14" s="349">
        <v>0</v>
      </c>
      <c r="AS14" s="349">
        <v>0</v>
      </c>
      <c r="AT14" s="349">
        <v>0</v>
      </c>
      <c r="AU14" s="349">
        <v>0</v>
      </c>
      <c r="AV14" s="349">
        <v>0</v>
      </c>
      <c r="AW14" s="349">
        <v>0</v>
      </c>
      <c r="AX14" s="349">
        <v>0</v>
      </c>
      <c r="AY14" s="349">
        <v>0</v>
      </c>
      <c r="AZ14" s="349">
        <v>0</v>
      </c>
      <c r="BA14" s="349">
        <v>0</v>
      </c>
      <c r="BB14" s="349">
        <v>0</v>
      </c>
      <c r="BC14" s="349">
        <v>0</v>
      </c>
      <c r="BD14" s="349">
        <v>0</v>
      </c>
      <c r="BE14" s="349">
        <v>0</v>
      </c>
      <c r="BF14" s="320">
        <v>0</v>
      </c>
    </row>
    <row r="15" spans="1:58" x14ac:dyDescent="0.25">
      <c r="A15" s="508"/>
      <c r="B15" s="510"/>
      <c r="C15" s="319" t="s">
        <v>368</v>
      </c>
      <c r="D15" s="349">
        <v>209</v>
      </c>
      <c r="E15" s="349">
        <v>0</v>
      </c>
      <c r="F15" s="349">
        <v>0</v>
      </c>
      <c r="G15" s="349">
        <v>0</v>
      </c>
      <c r="H15" s="349">
        <v>0</v>
      </c>
      <c r="I15" s="349">
        <v>0</v>
      </c>
      <c r="J15" s="349">
        <v>0</v>
      </c>
      <c r="K15" s="349">
        <v>0</v>
      </c>
      <c r="L15" s="349">
        <v>0</v>
      </c>
      <c r="M15" s="349">
        <v>0</v>
      </c>
      <c r="N15" s="349">
        <v>0</v>
      </c>
      <c r="O15" s="349">
        <v>0</v>
      </c>
      <c r="P15" s="349">
        <v>0</v>
      </c>
      <c r="Q15" s="349">
        <v>0</v>
      </c>
      <c r="R15" s="349">
        <v>0</v>
      </c>
      <c r="S15" s="349">
        <v>0</v>
      </c>
      <c r="T15" s="349">
        <v>0</v>
      </c>
      <c r="U15" s="349">
        <v>0</v>
      </c>
      <c r="V15" s="349">
        <v>0</v>
      </c>
      <c r="W15" s="349">
        <v>209</v>
      </c>
      <c r="X15" s="349">
        <v>0</v>
      </c>
      <c r="Y15" s="349">
        <v>0</v>
      </c>
      <c r="Z15" s="349">
        <v>0</v>
      </c>
      <c r="AA15" s="349">
        <v>0</v>
      </c>
      <c r="AB15" s="349">
        <v>0</v>
      </c>
      <c r="AC15" s="349">
        <v>0</v>
      </c>
      <c r="AD15" s="349">
        <v>0</v>
      </c>
      <c r="AE15" s="349">
        <v>0</v>
      </c>
      <c r="AF15" s="349">
        <v>0</v>
      </c>
      <c r="AG15" s="349">
        <v>0</v>
      </c>
      <c r="AH15" s="349">
        <v>0</v>
      </c>
      <c r="AI15" s="349">
        <v>0</v>
      </c>
      <c r="AJ15" s="349">
        <v>0</v>
      </c>
      <c r="AK15" s="349">
        <v>0</v>
      </c>
      <c r="AL15" s="349">
        <v>0</v>
      </c>
      <c r="AM15" s="349">
        <v>0</v>
      </c>
      <c r="AN15" s="349">
        <v>0</v>
      </c>
      <c r="AO15" s="349">
        <v>0</v>
      </c>
      <c r="AP15" s="349">
        <v>0</v>
      </c>
      <c r="AQ15" s="349">
        <v>0</v>
      </c>
      <c r="AR15" s="349">
        <v>0</v>
      </c>
      <c r="AS15" s="349">
        <v>0</v>
      </c>
      <c r="AT15" s="349">
        <v>0</v>
      </c>
      <c r="AU15" s="349">
        <v>0</v>
      </c>
      <c r="AV15" s="349">
        <v>0</v>
      </c>
      <c r="AW15" s="349">
        <v>0</v>
      </c>
      <c r="AX15" s="349">
        <v>0</v>
      </c>
      <c r="AY15" s="349">
        <v>0</v>
      </c>
      <c r="AZ15" s="349">
        <v>0</v>
      </c>
      <c r="BA15" s="349">
        <v>0</v>
      </c>
      <c r="BB15" s="349">
        <v>0</v>
      </c>
      <c r="BC15" s="349">
        <v>0</v>
      </c>
      <c r="BD15" s="349">
        <v>0</v>
      </c>
      <c r="BE15" s="349">
        <v>0</v>
      </c>
      <c r="BF15" s="320">
        <v>0</v>
      </c>
    </row>
    <row r="16" spans="1:58" x14ac:dyDescent="0.25">
      <c r="A16" s="508"/>
      <c r="B16" s="510"/>
      <c r="C16" s="319" t="s">
        <v>369</v>
      </c>
      <c r="D16" s="349">
        <v>210</v>
      </c>
      <c r="E16" s="349">
        <v>0</v>
      </c>
      <c r="F16" s="349">
        <v>0</v>
      </c>
      <c r="G16" s="349">
        <v>0</v>
      </c>
      <c r="H16" s="349">
        <v>0</v>
      </c>
      <c r="I16" s="349">
        <v>0</v>
      </c>
      <c r="J16" s="349">
        <v>0</v>
      </c>
      <c r="K16" s="349">
        <v>0</v>
      </c>
      <c r="L16" s="349">
        <v>0</v>
      </c>
      <c r="M16" s="349">
        <v>0</v>
      </c>
      <c r="N16" s="349">
        <v>0</v>
      </c>
      <c r="O16" s="349">
        <v>0</v>
      </c>
      <c r="P16" s="349">
        <v>0</v>
      </c>
      <c r="Q16" s="349">
        <v>0</v>
      </c>
      <c r="R16" s="349">
        <v>0</v>
      </c>
      <c r="S16" s="349">
        <v>0</v>
      </c>
      <c r="T16" s="349">
        <v>0</v>
      </c>
      <c r="U16" s="349">
        <v>0</v>
      </c>
      <c r="V16" s="349">
        <v>0</v>
      </c>
      <c r="W16" s="349">
        <v>210</v>
      </c>
      <c r="X16" s="349">
        <v>0</v>
      </c>
      <c r="Y16" s="349">
        <v>0</v>
      </c>
      <c r="Z16" s="349">
        <v>0</v>
      </c>
      <c r="AA16" s="349">
        <v>0</v>
      </c>
      <c r="AB16" s="349">
        <v>0</v>
      </c>
      <c r="AC16" s="349">
        <v>0</v>
      </c>
      <c r="AD16" s="349">
        <v>0</v>
      </c>
      <c r="AE16" s="349">
        <v>0</v>
      </c>
      <c r="AF16" s="349">
        <v>0</v>
      </c>
      <c r="AG16" s="349">
        <v>0</v>
      </c>
      <c r="AH16" s="349">
        <v>0</v>
      </c>
      <c r="AI16" s="349">
        <v>0</v>
      </c>
      <c r="AJ16" s="349">
        <v>0</v>
      </c>
      <c r="AK16" s="349">
        <v>0</v>
      </c>
      <c r="AL16" s="349">
        <v>0</v>
      </c>
      <c r="AM16" s="349">
        <v>0</v>
      </c>
      <c r="AN16" s="349">
        <v>0</v>
      </c>
      <c r="AO16" s="349">
        <v>0</v>
      </c>
      <c r="AP16" s="349">
        <v>0</v>
      </c>
      <c r="AQ16" s="349">
        <v>0</v>
      </c>
      <c r="AR16" s="349">
        <v>0</v>
      </c>
      <c r="AS16" s="349">
        <v>0</v>
      </c>
      <c r="AT16" s="349">
        <v>0</v>
      </c>
      <c r="AU16" s="349">
        <v>0</v>
      </c>
      <c r="AV16" s="349">
        <v>0</v>
      </c>
      <c r="AW16" s="349">
        <v>0</v>
      </c>
      <c r="AX16" s="349">
        <v>0</v>
      </c>
      <c r="AY16" s="349">
        <v>0</v>
      </c>
      <c r="AZ16" s="349">
        <v>0</v>
      </c>
      <c r="BA16" s="349">
        <v>0</v>
      </c>
      <c r="BB16" s="349">
        <v>0</v>
      </c>
      <c r="BC16" s="349">
        <v>0</v>
      </c>
      <c r="BD16" s="349">
        <v>0</v>
      </c>
      <c r="BE16" s="349">
        <v>0</v>
      </c>
      <c r="BF16" s="320">
        <v>0</v>
      </c>
    </row>
    <row r="17" spans="1:58" x14ac:dyDescent="0.25">
      <c r="A17" s="508"/>
      <c r="B17" s="510"/>
      <c r="C17" s="319" t="s">
        <v>370</v>
      </c>
      <c r="D17" s="349">
        <v>86</v>
      </c>
      <c r="E17" s="349">
        <v>0</v>
      </c>
      <c r="F17" s="349">
        <v>0</v>
      </c>
      <c r="G17" s="349">
        <v>0</v>
      </c>
      <c r="H17" s="349">
        <v>0</v>
      </c>
      <c r="I17" s="349">
        <v>0</v>
      </c>
      <c r="J17" s="349">
        <v>0</v>
      </c>
      <c r="K17" s="349">
        <v>0</v>
      </c>
      <c r="L17" s="349">
        <v>0</v>
      </c>
      <c r="M17" s="349">
        <v>0</v>
      </c>
      <c r="N17" s="349">
        <v>0</v>
      </c>
      <c r="O17" s="349">
        <v>0</v>
      </c>
      <c r="P17" s="349">
        <v>0</v>
      </c>
      <c r="Q17" s="349">
        <v>0</v>
      </c>
      <c r="R17" s="349">
        <v>0</v>
      </c>
      <c r="S17" s="349">
        <v>0</v>
      </c>
      <c r="T17" s="349">
        <v>0</v>
      </c>
      <c r="U17" s="349">
        <v>0</v>
      </c>
      <c r="V17" s="349">
        <v>0</v>
      </c>
      <c r="W17" s="349">
        <v>86</v>
      </c>
      <c r="X17" s="349">
        <v>0</v>
      </c>
      <c r="Y17" s="349">
        <v>0</v>
      </c>
      <c r="Z17" s="349">
        <v>0</v>
      </c>
      <c r="AA17" s="349">
        <v>0</v>
      </c>
      <c r="AB17" s="349">
        <v>0</v>
      </c>
      <c r="AC17" s="349">
        <v>0</v>
      </c>
      <c r="AD17" s="349">
        <v>0</v>
      </c>
      <c r="AE17" s="349">
        <v>0</v>
      </c>
      <c r="AF17" s="349">
        <v>0</v>
      </c>
      <c r="AG17" s="349">
        <v>0</v>
      </c>
      <c r="AH17" s="349">
        <v>0</v>
      </c>
      <c r="AI17" s="349">
        <v>0</v>
      </c>
      <c r="AJ17" s="349">
        <v>0</v>
      </c>
      <c r="AK17" s="349">
        <v>0</v>
      </c>
      <c r="AL17" s="349">
        <v>0</v>
      </c>
      <c r="AM17" s="349">
        <v>0</v>
      </c>
      <c r="AN17" s="349">
        <v>0</v>
      </c>
      <c r="AO17" s="349">
        <v>0</v>
      </c>
      <c r="AP17" s="349">
        <v>0</v>
      </c>
      <c r="AQ17" s="349">
        <v>0</v>
      </c>
      <c r="AR17" s="349">
        <v>0</v>
      </c>
      <c r="AS17" s="349">
        <v>0</v>
      </c>
      <c r="AT17" s="349">
        <v>0</v>
      </c>
      <c r="AU17" s="349">
        <v>0</v>
      </c>
      <c r="AV17" s="349">
        <v>0</v>
      </c>
      <c r="AW17" s="349">
        <v>0</v>
      </c>
      <c r="AX17" s="349">
        <v>0</v>
      </c>
      <c r="AY17" s="349">
        <v>0</v>
      </c>
      <c r="AZ17" s="349">
        <v>0</v>
      </c>
      <c r="BA17" s="349">
        <v>0</v>
      </c>
      <c r="BB17" s="349">
        <v>0</v>
      </c>
      <c r="BC17" s="349">
        <v>0</v>
      </c>
      <c r="BD17" s="349">
        <v>0</v>
      </c>
      <c r="BE17" s="349">
        <v>0</v>
      </c>
      <c r="BF17" s="320">
        <v>0</v>
      </c>
    </row>
    <row r="18" spans="1:58" x14ac:dyDescent="0.25">
      <c r="A18" s="508"/>
      <c r="B18" s="510"/>
      <c r="C18" s="319" t="s">
        <v>371</v>
      </c>
      <c r="D18" s="349">
        <v>106</v>
      </c>
      <c r="E18" s="349">
        <v>0</v>
      </c>
      <c r="F18" s="349">
        <v>0</v>
      </c>
      <c r="G18" s="349">
        <v>0</v>
      </c>
      <c r="H18" s="349">
        <v>0</v>
      </c>
      <c r="I18" s="349">
        <v>0</v>
      </c>
      <c r="J18" s="349">
        <v>0</v>
      </c>
      <c r="K18" s="349">
        <v>0</v>
      </c>
      <c r="L18" s="349">
        <v>0</v>
      </c>
      <c r="M18" s="349">
        <v>0</v>
      </c>
      <c r="N18" s="349">
        <v>0</v>
      </c>
      <c r="O18" s="349">
        <v>0</v>
      </c>
      <c r="P18" s="349">
        <v>0</v>
      </c>
      <c r="Q18" s="349">
        <v>0</v>
      </c>
      <c r="R18" s="349">
        <v>0</v>
      </c>
      <c r="S18" s="349">
        <v>0</v>
      </c>
      <c r="T18" s="349">
        <v>0</v>
      </c>
      <c r="U18" s="349">
        <v>0</v>
      </c>
      <c r="V18" s="349">
        <v>0</v>
      </c>
      <c r="W18" s="349">
        <v>106</v>
      </c>
      <c r="X18" s="349">
        <v>0</v>
      </c>
      <c r="Y18" s="349">
        <v>0</v>
      </c>
      <c r="Z18" s="349">
        <v>0</v>
      </c>
      <c r="AA18" s="349">
        <v>0</v>
      </c>
      <c r="AB18" s="349">
        <v>0</v>
      </c>
      <c r="AC18" s="349">
        <v>0</v>
      </c>
      <c r="AD18" s="349">
        <v>0</v>
      </c>
      <c r="AE18" s="349">
        <v>0</v>
      </c>
      <c r="AF18" s="349">
        <v>0</v>
      </c>
      <c r="AG18" s="349">
        <v>0</v>
      </c>
      <c r="AH18" s="349">
        <v>0</v>
      </c>
      <c r="AI18" s="349">
        <v>0</v>
      </c>
      <c r="AJ18" s="349">
        <v>0</v>
      </c>
      <c r="AK18" s="349">
        <v>0</v>
      </c>
      <c r="AL18" s="349">
        <v>0</v>
      </c>
      <c r="AM18" s="349">
        <v>0</v>
      </c>
      <c r="AN18" s="349">
        <v>0</v>
      </c>
      <c r="AO18" s="349">
        <v>0</v>
      </c>
      <c r="AP18" s="349">
        <v>0</v>
      </c>
      <c r="AQ18" s="349">
        <v>0</v>
      </c>
      <c r="AR18" s="349">
        <v>0</v>
      </c>
      <c r="AS18" s="349">
        <v>0</v>
      </c>
      <c r="AT18" s="349">
        <v>0</v>
      </c>
      <c r="AU18" s="349">
        <v>0</v>
      </c>
      <c r="AV18" s="349">
        <v>0</v>
      </c>
      <c r="AW18" s="349">
        <v>0</v>
      </c>
      <c r="AX18" s="349">
        <v>0</v>
      </c>
      <c r="AY18" s="349">
        <v>0</v>
      </c>
      <c r="AZ18" s="349">
        <v>0</v>
      </c>
      <c r="BA18" s="349">
        <v>0</v>
      </c>
      <c r="BB18" s="349">
        <v>0</v>
      </c>
      <c r="BC18" s="349">
        <v>0</v>
      </c>
      <c r="BD18" s="349">
        <v>0</v>
      </c>
      <c r="BE18" s="349">
        <v>0</v>
      </c>
      <c r="BF18" s="320">
        <v>0</v>
      </c>
    </row>
    <row r="19" spans="1:58" x14ac:dyDescent="0.25">
      <c r="A19" s="508"/>
      <c r="B19" s="510"/>
      <c r="C19" s="319" t="s">
        <v>372</v>
      </c>
      <c r="D19" s="349">
        <v>232</v>
      </c>
      <c r="E19" s="349">
        <v>0</v>
      </c>
      <c r="F19" s="349">
        <v>0</v>
      </c>
      <c r="G19" s="349">
        <v>0</v>
      </c>
      <c r="H19" s="349">
        <v>0</v>
      </c>
      <c r="I19" s="349">
        <v>0</v>
      </c>
      <c r="J19" s="349">
        <v>0</v>
      </c>
      <c r="K19" s="349">
        <v>0</v>
      </c>
      <c r="L19" s="349">
        <v>0</v>
      </c>
      <c r="M19" s="349">
        <v>0</v>
      </c>
      <c r="N19" s="349">
        <v>0</v>
      </c>
      <c r="O19" s="349">
        <v>0</v>
      </c>
      <c r="P19" s="349">
        <v>0</v>
      </c>
      <c r="Q19" s="349">
        <v>0</v>
      </c>
      <c r="R19" s="349">
        <v>0</v>
      </c>
      <c r="S19" s="349">
        <v>0</v>
      </c>
      <c r="T19" s="349">
        <v>0</v>
      </c>
      <c r="U19" s="349">
        <v>0</v>
      </c>
      <c r="V19" s="349">
        <v>0</v>
      </c>
      <c r="W19" s="349">
        <v>232</v>
      </c>
      <c r="X19" s="349">
        <v>0</v>
      </c>
      <c r="Y19" s="349">
        <v>0</v>
      </c>
      <c r="Z19" s="349">
        <v>0</v>
      </c>
      <c r="AA19" s="349">
        <v>0</v>
      </c>
      <c r="AB19" s="349">
        <v>0</v>
      </c>
      <c r="AC19" s="349">
        <v>0</v>
      </c>
      <c r="AD19" s="349">
        <v>0</v>
      </c>
      <c r="AE19" s="349">
        <v>0</v>
      </c>
      <c r="AF19" s="349">
        <v>0</v>
      </c>
      <c r="AG19" s="349">
        <v>0</v>
      </c>
      <c r="AH19" s="349">
        <v>0</v>
      </c>
      <c r="AI19" s="349">
        <v>0</v>
      </c>
      <c r="AJ19" s="349">
        <v>0</v>
      </c>
      <c r="AK19" s="349">
        <v>0</v>
      </c>
      <c r="AL19" s="349">
        <v>0</v>
      </c>
      <c r="AM19" s="349">
        <v>0</v>
      </c>
      <c r="AN19" s="349">
        <v>0</v>
      </c>
      <c r="AO19" s="349">
        <v>0</v>
      </c>
      <c r="AP19" s="349">
        <v>0</v>
      </c>
      <c r="AQ19" s="349">
        <v>0</v>
      </c>
      <c r="AR19" s="349">
        <v>0</v>
      </c>
      <c r="AS19" s="349">
        <v>0</v>
      </c>
      <c r="AT19" s="349">
        <v>0</v>
      </c>
      <c r="AU19" s="349">
        <v>0</v>
      </c>
      <c r="AV19" s="349">
        <v>0</v>
      </c>
      <c r="AW19" s="349">
        <v>0</v>
      </c>
      <c r="AX19" s="349">
        <v>0</v>
      </c>
      <c r="AY19" s="349">
        <v>0</v>
      </c>
      <c r="AZ19" s="349">
        <v>0</v>
      </c>
      <c r="BA19" s="349">
        <v>0</v>
      </c>
      <c r="BB19" s="349">
        <v>0</v>
      </c>
      <c r="BC19" s="349">
        <v>0</v>
      </c>
      <c r="BD19" s="349">
        <v>0</v>
      </c>
      <c r="BE19" s="349">
        <v>0</v>
      </c>
      <c r="BF19" s="320">
        <v>0</v>
      </c>
    </row>
    <row r="20" spans="1:58" x14ac:dyDescent="0.25">
      <c r="A20" s="508"/>
      <c r="B20" s="510"/>
      <c r="C20" s="319" t="s">
        <v>373</v>
      </c>
      <c r="D20" s="349">
        <v>178</v>
      </c>
      <c r="E20" s="349">
        <v>0</v>
      </c>
      <c r="F20" s="349">
        <v>0</v>
      </c>
      <c r="G20" s="349">
        <v>0</v>
      </c>
      <c r="H20" s="349">
        <v>0</v>
      </c>
      <c r="I20" s="349">
        <v>0</v>
      </c>
      <c r="J20" s="349">
        <v>0</v>
      </c>
      <c r="K20" s="349">
        <v>0</v>
      </c>
      <c r="L20" s="349">
        <v>0</v>
      </c>
      <c r="M20" s="349">
        <v>0</v>
      </c>
      <c r="N20" s="349">
        <v>0</v>
      </c>
      <c r="O20" s="349">
        <v>0</v>
      </c>
      <c r="P20" s="349">
        <v>0</v>
      </c>
      <c r="Q20" s="349">
        <v>0</v>
      </c>
      <c r="R20" s="349">
        <v>0</v>
      </c>
      <c r="S20" s="349">
        <v>0</v>
      </c>
      <c r="T20" s="349">
        <v>0</v>
      </c>
      <c r="U20" s="349">
        <v>0</v>
      </c>
      <c r="V20" s="349">
        <v>0</v>
      </c>
      <c r="W20" s="349">
        <v>178</v>
      </c>
      <c r="X20" s="349">
        <v>0</v>
      </c>
      <c r="Y20" s="349">
        <v>0</v>
      </c>
      <c r="Z20" s="349">
        <v>0</v>
      </c>
      <c r="AA20" s="349">
        <v>0</v>
      </c>
      <c r="AB20" s="349">
        <v>0</v>
      </c>
      <c r="AC20" s="349">
        <v>0</v>
      </c>
      <c r="AD20" s="349">
        <v>0</v>
      </c>
      <c r="AE20" s="349">
        <v>0</v>
      </c>
      <c r="AF20" s="349">
        <v>0</v>
      </c>
      <c r="AG20" s="349">
        <v>0</v>
      </c>
      <c r="AH20" s="349">
        <v>0</v>
      </c>
      <c r="AI20" s="349">
        <v>0</v>
      </c>
      <c r="AJ20" s="349">
        <v>0</v>
      </c>
      <c r="AK20" s="349">
        <v>0</v>
      </c>
      <c r="AL20" s="349">
        <v>0</v>
      </c>
      <c r="AM20" s="349">
        <v>0</v>
      </c>
      <c r="AN20" s="349">
        <v>0</v>
      </c>
      <c r="AO20" s="349">
        <v>0</v>
      </c>
      <c r="AP20" s="349">
        <v>0</v>
      </c>
      <c r="AQ20" s="349">
        <v>0</v>
      </c>
      <c r="AR20" s="349">
        <v>0</v>
      </c>
      <c r="AS20" s="349">
        <v>0</v>
      </c>
      <c r="AT20" s="349">
        <v>0</v>
      </c>
      <c r="AU20" s="349">
        <v>0</v>
      </c>
      <c r="AV20" s="349">
        <v>0</v>
      </c>
      <c r="AW20" s="349">
        <v>0</v>
      </c>
      <c r="AX20" s="349">
        <v>0</v>
      </c>
      <c r="AY20" s="349">
        <v>0</v>
      </c>
      <c r="AZ20" s="349">
        <v>0</v>
      </c>
      <c r="BA20" s="349">
        <v>0</v>
      </c>
      <c r="BB20" s="349">
        <v>0</v>
      </c>
      <c r="BC20" s="349">
        <v>0</v>
      </c>
      <c r="BD20" s="349">
        <v>0</v>
      </c>
      <c r="BE20" s="349">
        <v>0</v>
      </c>
      <c r="BF20" s="320">
        <v>0</v>
      </c>
    </row>
    <row r="21" spans="1:58" x14ac:dyDescent="0.25">
      <c r="A21" s="508"/>
      <c r="B21" s="510"/>
      <c r="C21" s="319" t="s">
        <v>374</v>
      </c>
      <c r="D21" s="349">
        <v>226</v>
      </c>
      <c r="E21" s="349">
        <v>0</v>
      </c>
      <c r="F21" s="349">
        <v>0</v>
      </c>
      <c r="G21" s="349">
        <v>0</v>
      </c>
      <c r="H21" s="349">
        <v>0</v>
      </c>
      <c r="I21" s="349">
        <v>0</v>
      </c>
      <c r="J21" s="349">
        <v>0</v>
      </c>
      <c r="K21" s="349">
        <v>0</v>
      </c>
      <c r="L21" s="349">
        <v>0</v>
      </c>
      <c r="M21" s="349">
        <v>0</v>
      </c>
      <c r="N21" s="349">
        <v>0</v>
      </c>
      <c r="O21" s="349">
        <v>0</v>
      </c>
      <c r="P21" s="349">
        <v>0</v>
      </c>
      <c r="Q21" s="349">
        <v>0</v>
      </c>
      <c r="R21" s="349">
        <v>0</v>
      </c>
      <c r="S21" s="349">
        <v>0</v>
      </c>
      <c r="T21" s="349">
        <v>0</v>
      </c>
      <c r="U21" s="349">
        <v>0</v>
      </c>
      <c r="V21" s="349">
        <v>0</v>
      </c>
      <c r="W21" s="349">
        <v>226</v>
      </c>
      <c r="X21" s="349">
        <v>0</v>
      </c>
      <c r="Y21" s="349">
        <v>0</v>
      </c>
      <c r="Z21" s="349">
        <v>0</v>
      </c>
      <c r="AA21" s="349">
        <v>0</v>
      </c>
      <c r="AB21" s="349">
        <v>0</v>
      </c>
      <c r="AC21" s="349">
        <v>0</v>
      </c>
      <c r="AD21" s="349">
        <v>0</v>
      </c>
      <c r="AE21" s="349">
        <v>0</v>
      </c>
      <c r="AF21" s="349">
        <v>0</v>
      </c>
      <c r="AG21" s="349">
        <v>0</v>
      </c>
      <c r="AH21" s="349">
        <v>0</v>
      </c>
      <c r="AI21" s="349">
        <v>0</v>
      </c>
      <c r="AJ21" s="349">
        <v>0</v>
      </c>
      <c r="AK21" s="349">
        <v>0</v>
      </c>
      <c r="AL21" s="349">
        <v>0</v>
      </c>
      <c r="AM21" s="349">
        <v>0</v>
      </c>
      <c r="AN21" s="349">
        <v>0</v>
      </c>
      <c r="AO21" s="349">
        <v>0</v>
      </c>
      <c r="AP21" s="349">
        <v>0</v>
      </c>
      <c r="AQ21" s="349">
        <v>0</v>
      </c>
      <c r="AR21" s="349">
        <v>0</v>
      </c>
      <c r="AS21" s="349">
        <v>0</v>
      </c>
      <c r="AT21" s="349">
        <v>0</v>
      </c>
      <c r="AU21" s="349">
        <v>0</v>
      </c>
      <c r="AV21" s="349">
        <v>0</v>
      </c>
      <c r="AW21" s="349">
        <v>0</v>
      </c>
      <c r="AX21" s="349">
        <v>0</v>
      </c>
      <c r="AY21" s="349">
        <v>0</v>
      </c>
      <c r="AZ21" s="349">
        <v>0</v>
      </c>
      <c r="BA21" s="349">
        <v>0</v>
      </c>
      <c r="BB21" s="349">
        <v>0</v>
      </c>
      <c r="BC21" s="349">
        <v>0</v>
      </c>
      <c r="BD21" s="349">
        <v>0</v>
      </c>
      <c r="BE21" s="349">
        <v>0</v>
      </c>
      <c r="BF21" s="320">
        <v>0</v>
      </c>
    </row>
    <row r="22" spans="1:58" x14ac:dyDescent="0.25">
      <c r="A22" s="508"/>
      <c r="B22" s="510"/>
      <c r="C22" s="319" t="s">
        <v>375</v>
      </c>
      <c r="D22" s="349">
        <v>497</v>
      </c>
      <c r="E22" s="349">
        <v>0</v>
      </c>
      <c r="F22" s="349">
        <v>0</v>
      </c>
      <c r="G22" s="349">
        <v>0</v>
      </c>
      <c r="H22" s="349">
        <v>0</v>
      </c>
      <c r="I22" s="349">
        <v>0</v>
      </c>
      <c r="J22" s="349">
        <v>0</v>
      </c>
      <c r="K22" s="349">
        <v>0</v>
      </c>
      <c r="L22" s="349">
        <v>0</v>
      </c>
      <c r="M22" s="349">
        <v>0</v>
      </c>
      <c r="N22" s="349">
        <v>0</v>
      </c>
      <c r="O22" s="349">
        <v>0</v>
      </c>
      <c r="P22" s="349">
        <v>0</v>
      </c>
      <c r="Q22" s="349">
        <v>0</v>
      </c>
      <c r="R22" s="349">
        <v>0</v>
      </c>
      <c r="S22" s="349">
        <v>0</v>
      </c>
      <c r="T22" s="349">
        <v>0</v>
      </c>
      <c r="U22" s="349">
        <v>0</v>
      </c>
      <c r="V22" s="349">
        <v>0</v>
      </c>
      <c r="W22" s="349">
        <v>497</v>
      </c>
      <c r="X22" s="349">
        <v>0</v>
      </c>
      <c r="Y22" s="349">
        <v>0</v>
      </c>
      <c r="Z22" s="349">
        <v>0</v>
      </c>
      <c r="AA22" s="349">
        <v>0</v>
      </c>
      <c r="AB22" s="349">
        <v>0</v>
      </c>
      <c r="AC22" s="349">
        <v>0</v>
      </c>
      <c r="AD22" s="349">
        <v>0</v>
      </c>
      <c r="AE22" s="349">
        <v>0</v>
      </c>
      <c r="AF22" s="349">
        <v>0</v>
      </c>
      <c r="AG22" s="349">
        <v>0</v>
      </c>
      <c r="AH22" s="349">
        <v>0</v>
      </c>
      <c r="AI22" s="349">
        <v>0</v>
      </c>
      <c r="AJ22" s="349">
        <v>0</v>
      </c>
      <c r="AK22" s="349">
        <v>0</v>
      </c>
      <c r="AL22" s="349">
        <v>0</v>
      </c>
      <c r="AM22" s="349">
        <v>0</v>
      </c>
      <c r="AN22" s="349">
        <v>0</v>
      </c>
      <c r="AO22" s="349">
        <v>0</v>
      </c>
      <c r="AP22" s="349">
        <v>0</v>
      </c>
      <c r="AQ22" s="349">
        <v>0</v>
      </c>
      <c r="AR22" s="349">
        <v>0</v>
      </c>
      <c r="AS22" s="349">
        <v>0</v>
      </c>
      <c r="AT22" s="349">
        <v>0</v>
      </c>
      <c r="AU22" s="349">
        <v>0</v>
      </c>
      <c r="AV22" s="349">
        <v>0</v>
      </c>
      <c r="AW22" s="349">
        <v>0</v>
      </c>
      <c r="AX22" s="349">
        <v>0</v>
      </c>
      <c r="AY22" s="349">
        <v>0</v>
      </c>
      <c r="AZ22" s="349">
        <v>0</v>
      </c>
      <c r="BA22" s="349">
        <v>0</v>
      </c>
      <c r="BB22" s="349">
        <v>0</v>
      </c>
      <c r="BC22" s="349">
        <v>0</v>
      </c>
      <c r="BD22" s="349">
        <v>0</v>
      </c>
      <c r="BE22" s="349">
        <v>0</v>
      </c>
      <c r="BF22" s="320">
        <v>0</v>
      </c>
    </row>
    <row r="23" spans="1:58" x14ac:dyDescent="0.25">
      <c r="A23" s="508"/>
      <c r="B23" s="510"/>
      <c r="C23" s="319" t="s">
        <v>376</v>
      </c>
      <c r="D23" s="349">
        <v>227</v>
      </c>
      <c r="E23" s="349">
        <v>0</v>
      </c>
      <c r="F23" s="349">
        <v>0</v>
      </c>
      <c r="G23" s="349">
        <v>0</v>
      </c>
      <c r="H23" s="349">
        <v>0</v>
      </c>
      <c r="I23" s="349">
        <v>0</v>
      </c>
      <c r="J23" s="349">
        <v>0</v>
      </c>
      <c r="K23" s="349">
        <v>0</v>
      </c>
      <c r="L23" s="349">
        <v>0</v>
      </c>
      <c r="M23" s="349">
        <v>0</v>
      </c>
      <c r="N23" s="349">
        <v>0</v>
      </c>
      <c r="O23" s="349">
        <v>0</v>
      </c>
      <c r="P23" s="349">
        <v>0</v>
      </c>
      <c r="Q23" s="349">
        <v>0</v>
      </c>
      <c r="R23" s="349">
        <v>0</v>
      </c>
      <c r="S23" s="349">
        <v>0</v>
      </c>
      <c r="T23" s="349">
        <v>0</v>
      </c>
      <c r="U23" s="349">
        <v>0</v>
      </c>
      <c r="V23" s="349">
        <v>0</v>
      </c>
      <c r="W23" s="349">
        <v>227</v>
      </c>
      <c r="X23" s="349">
        <v>0</v>
      </c>
      <c r="Y23" s="349">
        <v>0</v>
      </c>
      <c r="Z23" s="349">
        <v>0</v>
      </c>
      <c r="AA23" s="349">
        <v>0</v>
      </c>
      <c r="AB23" s="349">
        <v>0</v>
      </c>
      <c r="AC23" s="349">
        <v>0</v>
      </c>
      <c r="AD23" s="349">
        <v>0</v>
      </c>
      <c r="AE23" s="349">
        <v>0</v>
      </c>
      <c r="AF23" s="349">
        <v>0</v>
      </c>
      <c r="AG23" s="349">
        <v>0</v>
      </c>
      <c r="AH23" s="349">
        <v>0</v>
      </c>
      <c r="AI23" s="349">
        <v>0</v>
      </c>
      <c r="AJ23" s="349">
        <v>0</v>
      </c>
      <c r="AK23" s="349">
        <v>0</v>
      </c>
      <c r="AL23" s="349">
        <v>0</v>
      </c>
      <c r="AM23" s="349">
        <v>0</v>
      </c>
      <c r="AN23" s="349">
        <v>0</v>
      </c>
      <c r="AO23" s="349">
        <v>0</v>
      </c>
      <c r="AP23" s="349">
        <v>0</v>
      </c>
      <c r="AQ23" s="349">
        <v>0</v>
      </c>
      <c r="AR23" s="349">
        <v>0</v>
      </c>
      <c r="AS23" s="349">
        <v>0</v>
      </c>
      <c r="AT23" s="349">
        <v>0</v>
      </c>
      <c r="AU23" s="349">
        <v>0</v>
      </c>
      <c r="AV23" s="349">
        <v>0</v>
      </c>
      <c r="AW23" s="349">
        <v>0</v>
      </c>
      <c r="AX23" s="349">
        <v>0</v>
      </c>
      <c r="AY23" s="349">
        <v>0</v>
      </c>
      <c r="AZ23" s="349">
        <v>0</v>
      </c>
      <c r="BA23" s="349">
        <v>0</v>
      </c>
      <c r="BB23" s="349">
        <v>0</v>
      </c>
      <c r="BC23" s="349">
        <v>0</v>
      </c>
      <c r="BD23" s="349">
        <v>0</v>
      </c>
      <c r="BE23" s="349">
        <v>0</v>
      </c>
      <c r="BF23" s="320">
        <v>0</v>
      </c>
    </row>
    <row r="24" spans="1:58" x14ac:dyDescent="0.25">
      <c r="A24" s="508"/>
      <c r="B24" s="510"/>
      <c r="C24" s="319" t="s">
        <v>377</v>
      </c>
      <c r="D24" s="349">
        <v>205</v>
      </c>
      <c r="E24" s="349">
        <v>0</v>
      </c>
      <c r="F24" s="349">
        <v>0</v>
      </c>
      <c r="G24" s="349">
        <v>0</v>
      </c>
      <c r="H24" s="349">
        <v>0</v>
      </c>
      <c r="I24" s="349">
        <v>0</v>
      </c>
      <c r="J24" s="349">
        <v>0</v>
      </c>
      <c r="K24" s="349">
        <v>0</v>
      </c>
      <c r="L24" s="349">
        <v>0</v>
      </c>
      <c r="M24" s="349">
        <v>0</v>
      </c>
      <c r="N24" s="349">
        <v>0</v>
      </c>
      <c r="O24" s="349">
        <v>0</v>
      </c>
      <c r="P24" s="349">
        <v>0</v>
      </c>
      <c r="Q24" s="349">
        <v>0</v>
      </c>
      <c r="R24" s="349">
        <v>0</v>
      </c>
      <c r="S24" s="349">
        <v>0</v>
      </c>
      <c r="T24" s="349">
        <v>0</v>
      </c>
      <c r="U24" s="349">
        <v>0</v>
      </c>
      <c r="V24" s="349">
        <v>0</v>
      </c>
      <c r="W24" s="349">
        <v>205</v>
      </c>
      <c r="X24" s="349">
        <v>0</v>
      </c>
      <c r="Y24" s="349">
        <v>0</v>
      </c>
      <c r="Z24" s="349">
        <v>0</v>
      </c>
      <c r="AA24" s="349">
        <v>0</v>
      </c>
      <c r="AB24" s="349">
        <v>0</v>
      </c>
      <c r="AC24" s="349">
        <v>0</v>
      </c>
      <c r="AD24" s="349">
        <v>0</v>
      </c>
      <c r="AE24" s="349">
        <v>0</v>
      </c>
      <c r="AF24" s="349">
        <v>0</v>
      </c>
      <c r="AG24" s="349">
        <v>0</v>
      </c>
      <c r="AH24" s="349">
        <v>0</v>
      </c>
      <c r="AI24" s="349">
        <v>0</v>
      </c>
      <c r="AJ24" s="349">
        <v>0</v>
      </c>
      <c r="AK24" s="349">
        <v>0</v>
      </c>
      <c r="AL24" s="349">
        <v>0</v>
      </c>
      <c r="AM24" s="349">
        <v>0</v>
      </c>
      <c r="AN24" s="349">
        <v>0</v>
      </c>
      <c r="AO24" s="349">
        <v>0</v>
      </c>
      <c r="AP24" s="349">
        <v>0</v>
      </c>
      <c r="AQ24" s="349">
        <v>0</v>
      </c>
      <c r="AR24" s="349">
        <v>0</v>
      </c>
      <c r="AS24" s="349">
        <v>0</v>
      </c>
      <c r="AT24" s="349">
        <v>0</v>
      </c>
      <c r="AU24" s="349">
        <v>0</v>
      </c>
      <c r="AV24" s="349">
        <v>0</v>
      </c>
      <c r="AW24" s="349">
        <v>0</v>
      </c>
      <c r="AX24" s="349">
        <v>0</v>
      </c>
      <c r="AY24" s="349">
        <v>0</v>
      </c>
      <c r="AZ24" s="349">
        <v>0</v>
      </c>
      <c r="BA24" s="349">
        <v>0</v>
      </c>
      <c r="BB24" s="349">
        <v>0</v>
      </c>
      <c r="BC24" s="349">
        <v>0</v>
      </c>
      <c r="BD24" s="349">
        <v>0</v>
      </c>
      <c r="BE24" s="349">
        <v>0</v>
      </c>
      <c r="BF24" s="320">
        <v>0</v>
      </c>
    </row>
    <row r="25" spans="1:58" x14ac:dyDescent="0.25">
      <c r="A25" s="508"/>
      <c r="B25" s="510"/>
      <c r="C25" s="319" t="s">
        <v>378</v>
      </c>
      <c r="D25" s="349">
        <v>350</v>
      </c>
      <c r="E25" s="349">
        <v>0</v>
      </c>
      <c r="F25" s="349">
        <v>0</v>
      </c>
      <c r="G25" s="349">
        <v>0</v>
      </c>
      <c r="H25" s="349">
        <v>0</v>
      </c>
      <c r="I25" s="349">
        <v>0</v>
      </c>
      <c r="J25" s="349">
        <v>0</v>
      </c>
      <c r="K25" s="349">
        <v>0</v>
      </c>
      <c r="L25" s="349">
        <v>0</v>
      </c>
      <c r="M25" s="349">
        <v>0</v>
      </c>
      <c r="N25" s="349">
        <v>0</v>
      </c>
      <c r="O25" s="349">
        <v>0</v>
      </c>
      <c r="P25" s="349">
        <v>0</v>
      </c>
      <c r="Q25" s="349">
        <v>0</v>
      </c>
      <c r="R25" s="349">
        <v>0</v>
      </c>
      <c r="S25" s="349">
        <v>0</v>
      </c>
      <c r="T25" s="349">
        <v>0</v>
      </c>
      <c r="U25" s="349">
        <v>0</v>
      </c>
      <c r="V25" s="349">
        <v>0</v>
      </c>
      <c r="W25" s="349">
        <v>350</v>
      </c>
      <c r="X25" s="349">
        <v>0</v>
      </c>
      <c r="Y25" s="349">
        <v>0</v>
      </c>
      <c r="Z25" s="349">
        <v>0</v>
      </c>
      <c r="AA25" s="349">
        <v>0</v>
      </c>
      <c r="AB25" s="349">
        <v>0</v>
      </c>
      <c r="AC25" s="349">
        <v>0</v>
      </c>
      <c r="AD25" s="349">
        <v>0</v>
      </c>
      <c r="AE25" s="349">
        <v>0</v>
      </c>
      <c r="AF25" s="349">
        <v>0</v>
      </c>
      <c r="AG25" s="349">
        <v>0</v>
      </c>
      <c r="AH25" s="349">
        <v>0</v>
      </c>
      <c r="AI25" s="349">
        <v>0</v>
      </c>
      <c r="AJ25" s="349">
        <v>0</v>
      </c>
      <c r="AK25" s="349">
        <v>0</v>
      </c>
      <c r="AL25" s="349">
        <v>0</v>
      </c>
      <c r="AM25" s="349">
        <v>0</v>
      </c>
      <c r="AN25" s="349">
        <v>0</v>
      </c>
      <c r="AO25" s="349">
        <v>0</v>
      </c>
      <c r="AP25" s="349">
        <v>0</v>
      </c>
      <c r="AQ25" s="349">
        <v>0</v>
      </c>
      <c r="AR25" s="349">
        <v>0</v>
      </c>
      <c r="AS25" s="349">
        <v>0</v>
      </c>
      <c r="AT25" s="349">
        <v>0</v>
      </c>
      <c r="AU25" s="349">
        <v>0</v>
      </c>
      <c r="AV25" s="349">
        <v>0</v>
      </c>
      <c r="AW25" s="349">
        <v>0</v>
      </c>
      <c r="AX25" s="349">
        <v>0</v>
      </c>
      <c r="AY25" s="349">
        <v>0</v>
      </c>
      <c r="AZ25" s="349">
        <v>0</v>
      </c>
      <c r="BA25" s="349">
        <v>0</v>
      </c>
      <c r="BB25" s="349">
        <v>0</v>
      </c>
      <c r="BC25" s="349">
        <v>0</v>
      </c>
      <c r="BD25" s="349">
        <v>0</v>
      </c>
      <c r="BE25" s="349">
        <v>0</v>
      </c>
      <c r="BF25" s="320">
        <v>0</v>
      </c>
    </row>
    <row r="26" spans="1:58" x14ac:dyDescent="0.25">
      <c r="A26" s="508"/>
      <c r="B26" s="510"/>
      <c r="C26" s="319" t="s">
        <v>379</v>
      </c>
      <c r="D26" s="349">
        <v>663</v>
      </c>
      <c r="E26" s="349">
        <v>0</v>
      </c>
      <c r="F26" s="349">
        <v>0</v>
      </c>
      <c r="G26" s="349">
        <v>0</v>
      </c>
      <c r="H26" s="349">
        <v>0</v>
      </c>
      <c r="I26" s="349">
        <v>0</v>
      </c>
      <c r="J26" s="349">
        <v>0</v>
      </c>
      <c r="K26" s="349">
        <v>0</v>
      </c>
      <c r="L26" s="349">
        <v>0</v>
      </c>
      <c r="M26" s="349">
        <v>0</v>
      </c>
      <c r="N26" s="349">
        <v>0</v>
      </c>
      <c r="O26" s="349">
        <v>0</v>
      </c>
      <c r="P26" s="349">
        <v>0</v>
      </c>
      <c r="Q26" s="349">
        <v>0</v>
      </c>
      <c r="R26" s="349">
        <v>0</v>
      </c>
      <c r="S26" s="349">
        <v>0</v>
      </c>
      <c r="T26" s="349">
        <v>0</v>
      </c>
      <c r="U26" s="349">
        <v>0</v>
      </c>
      <c r="V26" s="349">
        <v>0</v>
      </c>
      <c r="W26" s="349">
        <v>663</v>
      </c>
      <c r="X26" s="349">
        <v>0</v>
      </c>
      <c r="Y26" s="349">
        <v>0</v>
      </c>
      <c r="Z26" s="349">
        <v>0</v>
      </c>
      <c r="AA26" s="349">
        <v>0</v>
      </c>
      <c r="AB26" s="349">
        <v>0</v>
      </c>
      <c r="AC26" s="349">
        <v>0</v>
      </c>
      <c r="AD26" s="349">
        <v>0</v>
      </c>
      <c r="AE26" s="349">
        <v>0</v>
      </c>
      <c r="AF26" s="349">
        <v>0</v>
      </c>
      <c r="AG26" s="349">
        <v>0</v>
      </c>
      <c r="AH26" s="349">
        <v>0</v>
      </c>
      <c r="AI26" s="349">
        <v>0</v>
      </c>
      <c r="AJ26" s="349">
        <v>0</v>
      </c>
      <c r="AK26" s="349">
        <v>0</v>
      </c>
      <c r="AL26" s="349">
        <v>0</v>
      </c>
      <c r="AM26" s="349">
        <v>0</v>
      </c>
      <c r="AN26" s="349">
        <v>0</v>
      </c>
      <c r="AO26" s="349">
        <v>0</v>
      </c>
      <c r="AP26" s="349">
        <v>0</v>
      </c>
      <c r="AQ26" s="349">
        <v>0</v>
      </c>
      <c r="AR26" s="349">
        <v>0</v>
      </c>
      <c r="AS26" s="349">
        <v>0</v>
      </c>
      <c r="AT26" s="349">
        <v>0</v>
      </c>
      <c r="AU26" s="349">
        <v>0</v>
      </c>
      <c r="AV26" s="349">
        <v>0</v>
      </c>
      <c r="AW26" s="349">
        <v>0</v>
      </c>
      <c r="AX26" s="349">
        <v>0</v>
      </c>
      <c r="AY26" s="349">
        <v>0</v>
      </c>
      <c r="AZ26" s="349">
        <v>0</v>
      </c>
      <c r="BA26" s="349">
        <v>0</v>
      </c>
      <c r="BB26" s="349">
        <v>0</v>
      </c>
      <c r="BC26" s="349">
        <v>0</v>
      </c>
      <c r="BD26" s="349">
        <v>0</v>
      </c>
      <c r="BE26" s="349">
        <v>0</v>
      </c>
      <c r="BF26" s="320">
        <v>0</v>
      </c>
    </row>
    <row r="27" spans="1:58" x14ac:dyDescent="0.25">
      <c r="A27" s="508"/>
      <c r="B27" s="510" t="s">
        <v>380</v>
      </c>
      <c r="C27" s="319" t="s">
        <v>454</v>
      </c>
      <c r="D27" s="349">
        <v>40</v>
      </c>
      <c r="E27" s="349">
        <v>0</v>
      </c>
      <c r="F27" s="349">
        <v>0</v>
      </c>
      <c r="G27" s="349">
        <v>0</v>
      </c>
      <c r="H27" s="349">
        <v>0</v>
      </c>
      <c r="I27" s="349">
        <v>0</v>
      </c>
      <c r="J27" s="349">
        <v>0</v>
      </c>
      <c r="K27" s="349">
        <v>0</v>
      </c>
      <c r="L27" s="349">
        <v>0</v>
      </c>
      <c r="M27" s="349">
        <v>0</v>
      </c>
      <c r="N27" s="349">
        <v>0</v>
      </c>
      <c r="O27" s="349">
        <v>0</v>
      </c>
      <c r="P27" s="349">
        <v>0</v>
      </c>
      <c r="Q27" s="349">
        <v>0</v>
      </c>
      <c r="R27" s="349">
        <v>0</v>
      </c>
      <c r="S27" s="349">
        <v>0</v>
      </c>
      <c r="T27" s="349">
        <v>0</v>
      </c>
      <c r="U27" s="349">
        <v>0</v>
      </c>
      <c r="V27" s="349">
        <v>0</v>
      </c>
      <c r="W27" s="349">
        <v>0</v>
      </c>
      <c r="X27" s="349">
        <v>0</v>
      </c>
      <c r="Y27" s="349">
        <v>0</v>
      </c>
      <c r="Z27" s="349">
        <v>0</v>
      </c>
      <c r="AA27" s="349">
        <v>0</v>
      </c>
      <c r="AB27" s="349">
        <v>0</v>
      </c>
      <c r="AC27" s="349">
        <v>0</v>
      </c>
      <c r="AD27" s="349">
        <v>0</v>
      </c>
      <c r="AE27" s="349">
        <v>0</v>
      </c>
      <c r="AF27" s="349">
        <v>0</v>
      </c>
      <c r="AG27" s="349">
        <v>0</v>
      </c>
      <c r="AH27" s="349">
        <v>40</v>
      </c>
      <c r="AI27" s="349">
        <v>0</v>
      </c>
      <c r="AJ27" s="349">
        <v>0</v>
      </c>
      <c r="AK27" s="349">
        <v>0</v>
      </c>
      <c r="AL27" s="349">
        <v>0</v>
      </c>
      <c r="AM27" s="349">
        <v>0</v>
      </c>
      <c r="AN27" s="349">
        <v>0</v>
      </c>
      <c r="AO27" s="349">
        <v>0</v>
      </c>
      <c r="AP27" s="349">
        <v>0</v>
      </c>
      <c r="AQ27" s="349">
        <v>0</v>
      </c>
      <c r="AR27" s="349">
        <v>0</v>
      </c>
      <c r="AS27" s="349">
        <v>0</v>
      </c>
      <c r="AT27" s="349">
        <v>0</v>
      </c>
      <c r="AU27" s="349">
        <v>0</v>
      </c>
      <c r="AV27" s="349">
        <v>0</v>
      </c>
      <c r="AW27" s="349">
        <v>0</v>
      </c>
      <c r="AX27" s="349">
        <v>0</v>
      </c>
      <c r="AY27" s="349">
        <v>0</v>
      </c>
      <c r="AZ27" s="349">
        <v>0</v>
      </c>
      <c r="BA27" s="349">
        <v>0</v>
      </c>
      <c r="BB27" s="349">
        <v>0</v>
      </c>
      <c r="BC27" s="349">
        <v>0</v>
      </c>
      <c r="BD27" s="349">
        <v>0</v>
      </c>
      <c r="BE27" s="349">
        <v>0</v>
      </c>
      <c r="BF27" s="320">
        <v>0</v>
      </c>
    </row>
    <row r="28" spans="1:58" x14ac:dyDescent="0.25">
      <c r="A28" s="508"/>
      <c r="B28" s="510"/>
      <c r="C28" s="319" t="s">
        <v>381</v>
      </c>
      <c r="D28" s="349">
        <v>40</v>
      </c>
      <c r="E28" s="349">
        <v>0</v>
      </c>
      <c r="F28" s="349">
        <v>0</v>
      </c>
      <c r="G28" s="349">
        <v>0</v>
      </c>
      <c r="H28" s="349">
        <v>0</v>
      </c>
      <c r="I28" s="349">
        <v>0</v>
      </c>
      <c r="J28" s="349">
        <v>0</v>
      </c>
      <c r="K28" s="349">
        <v>0</v>
      </c>
      <c r="L28" s="349">
        <v>0</v>
      </c>
      <c r="M28" s="349">
        <v>0</v>
      </c>
      <c r="N28" s="349">
        <v>0</v>
      </c>
      <c r="O28" s="349">
        <v>0</v>
      </c>
      <c r="P28" s="349">
        <v>0</v>
      </c>
      <c r="Q28" s="349">
        <v>0</v>
      </c>
      <c r="R28" s="349">
        <v>0</v>
      </c>
      <c r="S28" s="349">
        <v>0</v>
      </c>
      <c r="T28" s="349">
        <v>0</v>
      </c>
      <c r="U28" s="349">
        <v>0</v>
      </c>
      <c r="V28" s="349">
        <v>0</v>
      </c>
      <c r="W28" s="349">
        <v>0</v>
      </c>
      <c r="X28" s="349">
        <v>0</v>
      </c>
      <c r="Y28" s="349">
        <v>0</v>
      </c>
      <c r="Z28" s="349">
        <v>0</v>
      </c>
      <c r="AA28" s="349">
        <v>0</v>
      </c>
      <c r="AB28" s="349">
        <v>0</v>
      </c>
      <c r="AC28" s="349">
        <v>0</v>
      </c>
      <c r="AD28" s="349">
        <v>0</v>
      </c>
      <c r="AE28" s="349">
        <v>0</v>
      </c>
      <c r="AF28" s="349">
        <v>0</v>
      </c>
      <c r="AG28" s="349">
        <v>0</v>
      </c>
      <c r="AH28" s="349">
        <v>40</v>
      </c>
      <c r="AI28" s="349">
        <v>0</v>
      </c>
      <c r="AJ28" s="349">
        <v>0</v>
      </c>
      <c r="AK28" s="349">
        <v>0</v>
      </c>
      <c r="AL28" s="349">
        <v>0</v>
      </c>
      <c r="AM28" s="349">
        <v>0</v>
      </c>
      <c r="AN28" s="349">
        <v>0</v>
      </c>
      <c r="AO28" s="349">
        <v>0</v>
      </c>
      <c r="AP28" s="349">
        <v>0</v>
      </c>
      <c r="AQ28" s="349">
        <v>0</v>
      </c>
      <c r="AR28" s="349">
        <v>0</v>
      </c>
      <c r="AS28" s="349">
        <v>0</v>
      </c>
      <c r="AT28" s="349">
        <v>0</v>
      </c>
      <c r="AU28" s="349">
        <v>0</v>
      </c>
      <c r="AV28" s="349">
        <v>0</v>
      </c>
      <c r="AW28" s="349">
        <v>0</v>
      </c>
      <c r="AX28" s="349">
        <v>0</v>
      </c>
      <c r="AY28" s="349">
        <v>0</v>
      </c>
      <c r="AZ28" s="349">
        <v>0</v>
      </c>
      <c r="BA28" s="349">
        <v>0</v>
      </c>
      <c r="BB28" s="349">
        <v>0</v>
      </c>
      <c r="BC28" s="349">
        <v>0</v>
      </c>
      <c r="BD28" s="349">
        <v>0</v>
      </c>
      <c r="BE28" s="349">
        <v>0</v>
      </c>
      <c r="BF28" s="320">
        <v>0</v>
      </c>
    </row>
    <row r="29" spans="1:58" x14ac:dyDescent="0.25">
      <c r="A29" s="508"/>
      <c r="B29" s="510"/>
      <c r="C29" s="319" t="s">
        <v>382</v>
      </c>
      <c r="D29" s="349">
        <v>0</v>
      </c>
      <c r="E29" s="349">
        <v>0</v>
      </c>
      <c r="F29" s="349">
        <v>0</v>
      </c>
      <c r="G29" s="349">
        <v>0</v>
      </c>
      <c r="H29" s="349">
        <v>0</v>
      </c>
      <c r="I29" s="349">
        <v>0</v>
      </c>
      <c r="J29" s="349">
        <v>0</v>
      </c>
      <c r="K29" s="349">
        <v>0</v>
      </c>
      <c r="L29" s="349">
        <v>0</v>
      </c>
      <c r="M29" s="349">
        <v>0</v>
      </c>
      <c r="N29" s="349">
        <v>0</v>
      </c>
      <c r="O29" s="349">
        <v>0</v>
      </c>
      <c r="P29" s="349">
        <v>0</v>
      </c>
      <c r="Q29" s="349">
        <v>0</v>
      </c>
      <c r="R29" s="349">
        <v>0</v>
      </c>
      <c r="S29" s="349">
        <v>0</v>
      </c>
      <c r="T29" s="349">
        <v>0</v>
      </c>
      <c r="U29" s="349">
        <v>0</v>
      </c>
      <c r="V29" s="349">
        <v>0</v>
      </c>
      <c r="W29" s="349">
        <v>0</v>
      </c>
      <c r="X29" s="349">
        <v>0</v>
      </c>
      <c r="Y29" s="349">
        <v>0</v>
      </c>
      <c r="Z29" s="349">
        <v>0</v>
      </c>
      <c r="AA29" s="349">
        <v>0</v>
      </c>
      <c r="AB29" s="349">
        <v>0</v>
      </c>
      <c r="AC29" s="349">
        <v>0</v>
      </c>
      <c r="AD29" s="349">
        <v>0</v>
      </c>
      <c r="AE29" s="349">
        <v>0</v>
      </c>
      <c r="AF29" s="349">
        <v>0</v>
      </c>
      <c r="AG29" s="349">
        <v>0</v>
      </c>
      <c r="AH29" s="349">
        <v>0</v>
      </c>
      <c r="AI29" s="349">
        <v>0</v>
      </c>
      <c r="AJ29" s="349">
        <v>0</v>
      </c>
      <c r="AK29" s="349">
        <v>0</v>
      </c>
      <c r="AL29" s="349">
        <v>0</v>
      </c>
      <c r="AM29" s="349">
        <v>0</v>
      </c>
      <c r="AN29" s="349">
        <v>0</v>
      </c>
      <c r="AO29" s="349">
        <v>0</v>
      </c>
      <c r="AP29" s="349">
        <v>0</v>
      </c>
      <c r="AQ29" s="349">
        <v>0</v>
      </c>
      <c r="AR29" s="349">
        <v>0</v>
      </c>
      <c r="AS29" s="349">
        <v>0</v>
      </c>
      <c r="AT29" s="349">
        <v>0</v>
      </c>
      <c r="AU29" s="349">
        <v>0</v>
      </c>
      <c r="AV29" s="349">
        <v>0</v>
      </c>
      <c r="AW29" s="349">
        <v>0</v>
      </c>
      <c r="AX29" s="349">
        <v>0</v>
      </c>
      <c r="AY29" s="349">
        <v>0</v>
      </c>
      <c r="AZ29" s="349">
        <v>0</v>
      </c>
      <c r="BA29" s="349">
        <v>0</v>
      </c>
      <c r="BB29" s="349">
        <v>0</v>
      </c>
      <c r="BC29" s="349">
        <v>0</v>
      </c>
      <c r="BD29" s="349">
        <v>0</v>
      </c>
      <c r="BE29" s="349">
        <v>0</v>
      </c>
      <c r="BF29" s="320">
        <v>0</v>
      </c>
    </row>
    <row r="30" spans="1:58" x14ac:dyDescent="0.25">
      <c r="A30" s="508"/>
      <c r="B30" s="510" t="s">
        <v>383</v>
      </c>
      <c r="C30" s="319" t="s">
        <v>454</v>
      </c>
      <c r="D30" s="349">
        <v>0</v>
      </c>
      <c r="E30" s="349">
        <v>0</v>
      </c>
      <c r="F30" s="349">
        <v>0</v>
      </c>
      <c r="G30" s="349">
        <v>0</v>
      </c>
      <c r="H30" s="349">
        <v>0</v>
      </c>
      <c r="I30" s="349">
        <v>0</v>
      </c>
      <c r="J30" s="349">
        <v>0</v>
      </c>
      <c r="K30" s="349">
        <v>0</v>
      </c>
      <c r="L30" s="349">
        <v>0</v>
      </c>
      <c r="M30" s="349">
        <v>0</v>
      </c>
      <c r="N30" s="349">
        <v>0</v>
      </c>
      <c r="O30" s="349">
        <v>0</v>
      </c>
      <c r="P30" s="349">
        <v>0</v>
      </c>
      <c r="Q30" s="349">
        <v>0</v>
      </c>
      <c r="R30" s="349">
        <v>0</v>
      </c>
      <c r="S30" s="349">
        <v>0</v>
      </c>
      <c r="T30" s="349">
        <v>0</v>
      </c>
      <c r="U30" s="349">
        <v>0</v>
      </c>
      <c r="V30" s="349">
        <v>0</v>
      </c>
      <c r="W30" s="349">
        <v>0</v>
      </c>
      <c r="X30" s="349">
        <v>0</v>
      </c>
      <c r="Y30" s="349">
        <v>0</v>
      </c>
      <c r="Z30" s="349">
        <v>0</v>
      </c>
      <c r="AA30" s="349">
        <v>0</v>
      </c>
      <c r="AB30" s="349">
        <v>0</v>
      </c>
      <c r="AC30" s="349">
        <v>0</v>
      </c>
      <c r="AD30" s="349">
        <v>0</v>
      </c>
      <c r="AE30" s="349">
        <v>0</v>
      </c>
      <c r="AF30" s="349">
        <v>0</v>
      </c>
      <c r="AG30" s="349">
        <v>0</v>
      </c>
      <c r="AH30" s="349">
        <v>0</v>
      </c>
      <c r="AI30" s="349">
        <v>0</v>
      </c>
      <c r="AJ30" s="349">
        <v>0</v>
      </c>
      <c r="AK30" s="349">
        <v>0</v>
      </c>
      <c r="AL30" s="349">
        <v>0</v>
      </c>
      <c r="AM30" s="349">
        <v>0</v>
      </c>
      <c r="AN30" s="349">
        <v>0</v>
      </c>
      <c r="AO30" s="349">
        <v>0</v>
      </c>
      <c r="AP30" s="349">
        <v>0</v>
      </c>
      <c r="AQ30" s="349">
        <v>0</v>
      </c>
      <c r="AR30" s="349">
        <v>0</v>
      </c>
      <c r="AS30" s="349">
        <v>0</v>
      </c>
      <c r="AT30" s="349">
        <v>0</v>
      </c>
      <c r="AU30" s="349">
        <v>0</v>
      </c>
      <c r="AV30" s="349">
        <v>0</v>
      </c>
      <c r="AW30" s="349">
        <v>0</v>
      </c>
      <c r="AX30" s="349">
        <v>0</v>
      </c>
      <c r="AY30" s="349">
        <v>0</v>
      </c>
      <c r="AZ30" s="349">
        <v>0</v>
      </c>
      <c r="BA30" s="349">
        <v>0</v>
      </c>
      <c r="BB30" s="349">
        <v>0</v>
      </c>
      <c r="BC30" s="349">
        <v>0</v>
      </c>
      <c r="BD30" s="349">
        <v>0</v>
      </c>
      <c r="BE30" s="349">
        <v>0</v>
      </c>
      <c r="BF30" s="320">
        <v>0</v>
      </c>
    </row>
    <row r="31" spans="1:58" x14ac:dyDescent="0.25">
      <c r="A31" s="508"/>
      <c r="B31" s="510"/>
      <c r="C31" s="319" t="s">
        <v>384</v>
      </c>
      <c r="D31" s="349">
        <v>0</v>
      </c>
      <c r="E31" s="349">
        <v>0</v>
      </c>
      <c r="F31" s="349">
        <v>0</v>
      </c>
      <c r="G31" s="349">
        <v>0</v>
      </c>
      <c r="H31" s="349">
        <v>0</v>
      </c>
      <c r="I31" s="349">
        <v>0</v>
      </c>
      <c r="J31" s="349">
        <v>0</v>
      </c>
      <c r="K31" s="349">
        <v>0</v>
      </c>
      <c r="L31" s="349">
        <v>0</v>
      </c>
      <c r="M31" s="349">
        <v>0</v>
      </c>
      <c r="N31" s="349">
        <v>0</v>
      </c>
      <c r="O31" s="349">
        <v>0</v>
      </c>
      <c r="P31" s="349">
        <v>0</v>
      </c>
      <c r="Q31" s="349">
        <v>0</v>
      </c>
      <c r="R31" s="349">
        <v>0</v>
      </c>
      <c r="S31" s="349">
        <v>0</v>
      </c>
      <c r="T31" s="349">
        <v>0</v>
      </c>
      <c r="U31" s="349">
        <v>0</v>
      </c>
      <c r="V31" s="349">
        <v>0</v>
      </c>
      <c r="W31" s="349">
        <v>0</v>
      </c>
      <c r="X31" s="349">
        <v>0</v>
      </c>
      <c r="Y31" s="349">
        <v>0</v>
      </c>
      <c r="Z31" s="349">
        <v>0</v>
      </c>
      <c r="AA31" s="349">
        <v>0</v>
      </c>
      <c r="AB31" s="349">
        <v>0</v>
      </c>
      <c r="AC31" s="349">
        <v>0</v>
      </c>
      <c r="AD31" s="349">
        <v>0</v>
      </c>
      <c r="AE31" s="349">
        <v>0</v>
      </c>
      <c r="AF31" s="349">
        <v>0</v>
      </c>
      <c r="AG31" s="349">
        <v>0</v>
      </c>
      <c r="AH31" s="349">
        <v>0</v>
      </c>
      <c r="AI31" s="349">
        <v>0</v>
      </c>
      <c r="AJ31" s="349">
        <v>0</v>
      </c>
      <c r="AK31" s="349">
        <v>0</v>
      </c>
      <c r="AL31" s="349">
        <v>0</v>
      </c>
      <c r="AM31" s="349">
        <v>0</v>
      </c>
      <c r="AN31" s="349">
        <v>0</v>
      </c>
      <c r="AO31" s="349">
        <v>0</v>
      </c>
      <c r="AP31" s="349">
        <v>0</v>
      </c>
      <c r="AQ31" s="349">
        <v>0</v>
      </c>
      <c r="AR31" s="349">
        <v>0</v>
      </c>
      <c r="AS31" s="349">
        <v>0</v>
      </c>
      <c r="AT31" s="349">
        <v>0</v>
      </c>
      <c r="AU31" s="349">
        <v>0</v>
      </c>
      <c r="AV31" s="349">
        <v>0</v>
      </c>
      <c r="AW31" s="349">
        <v>0</v>
      </c>
      <c r="AX31" s="349">
        <v>0</v>
      </c>
      <c r="AY31" s="349">
        <v>0</v>
      </c>
      <c r="AZ31" s="349">
        <v>0</v>
      </c>
      <c r="BA31" s="349">
        <v>0</v>
      </c>
      <c r="BB31" s="349">
        <v>0</v>
      </c>
      <c r="BC31" s="349">
        <v>0</v>
      </c>
      <c r="BD31" s="349">
        <v>0</v>
      </c>
      <c r="BE31" s="349">
        <v>0</v>
      </c>
      <c r="BF31" s="320">
        <v>0</v>
      </c>
    </row>
    <row r="32" spans="1:58" x14ac:dyDescent="0.25">
      <c r="A32" s="508"/>
      <c r="B32" s="510"/>
      <c r="C32" s="319" t="s">
        <v>385</v>
      </c>
      <c r="D32" s="349">
        <v>0</v>
      </c>
      <c r="E32" s="349">
        <v>0</v>
      </c>
      <c r="F32" s="349">
        <v>0</v>
      </c>
      <c r="G32" s="349">
        <v>0</v>
      </c>
      <c r="H32" s="349">
        <v>0</v>
      </c>
      <c r="I32" s="349">
        <v>0</v>
      </c>
      <c r="J32" s="349">
        <v>0</v>
      </c>
      <c r="K32" s="349">
        <v>0</v>
      </c>
      <c r="L32" s="349">
        <v>0</v>
      </c>
      <c r="M32" s="349">
        <v>0</v>
      </c>
      <c r="N32" s="349">
        <v>0</v>
      </c>
      <c r="O32" s="349">
        <v>0</v>
      </c>
      <c r="P32" s="349">
        <v>0</v>
      </c>
      <c r="Q32" s="349">
        <v>0</v>
      </c>
      <c r="R32" s="349">
        <v>0</v>
      </c>
      <c r="S32" s="349">
        <v>0</v>
      </c>
      <c r="T32" s="349">
        <v>0</v>
      </c>
      <c r="U32" s="349">
        <v>0</v>
      </c>
      <c r="V32" s="349">
        <v>0</v>
      </c>
      <c r="W32" s="349">
        <v>0</v>
      </c>
      <c r="X32" s="349">
        <v>0</v>
      </c>
      <c r="Y32" s="349">
        <v>0</v>
      </c>
      <c r="Z32" s="349">
        <v>0</v>
      </c>
      <c r="AA32" s="349">
        <v>0</v>
      </c>
      <c r="AB32" s="349">
        <v>0</v>
      </c>
      <c r="AC32" s="349">
        <v>0</v>
      </c>
      <c r="AD32" s="349">
        <v>0</v>
      </c>
      <c r="AE32" s="349">
        <v>0</v>
      </c>
      <c r="AF32" s="349">
        <v>0</v>
      </c>
      <c r="AG32" s="349">
        <v>0</v>
      </c>
      <c r="AH32" s="349">
        <v>0</v>
      </c>
      <c r="AI32" s="349">
        <v>0</v>
      </c>
      <c r="AJ32" s="349">
        <v>0</v>
      </c>
      <c r="AK32" s="349">
        <v>0</v>
      </c>
      <c r="AL32" s="349">
        <v>0</v>
      </c>
      <c r="AM32" s="349">
        <v>0</v>
      </c>
      <c r="AN32" s="349">
        <v>0</v>
      </c>
      <c r="AO32" s="349">
        <v>0</v>
      </c>
      <c r="AP32" s="349">
        <v>0</v>
      </c>
      <c r="AQ32" s="349">
        <v>0</v>
      </c>
      <c r="AR32" s="349">
        <v>0</v>
      </c>
      <c r="AS32" s="349">
        <v>0</v>
      </c>
      <c r="AT32" s="349">
        <v>0</v>
      </c>
      <c r="AU32" s="349">
        <v>0</v>
      </c>
      <c r="AV32" s="349">
        <v>0</v>
      </c>
      <c r="AW32" s="349">
        <v>0</v>
      </c>
      <c r="AX32" s="349">
        <v>0</v>
      </c>
      <c r="AY32" s="349">
        <v>0</v>
      </c>
      <c r="AZ32" s="349">
        <v>0</v>
      </c>
      <c r="BA32" s="349">
        <v>0</v>
      </c>
      <c r="BB32" s="349">
        <v>0</v>
      </c>
      <c r="BC32" s="349">
        <v>0</v>
      </c>
      <c r="BD32" s="349">
        <v>0</v>
      </c>
      <c r="BE32" s="349">
        <v>0</v>
      </c>
      <c r="BF32" s="320">
        <v>0</v>
      </c>
    </row>
    <row r="33" spans="1:58" x14ac:dyDescent="0.25">
      <c r="A33" s="508"/>
      <c r="B33" s="510" t="s">
        <v>386</v>
      </c>
      <c r="C33" s="319" t="s">
        <v>454</v>
      </c>
      <c r="D33" s="349">
        <v>1222</v>
      </c>
      <c r="E33" s="349">
        <v>0</v>
      </c>
      <c r="F33" s="349">
        <v>0</v>
      </c>
      <c r="G33" s="349">
        <v>0</v>
      </c>
      <c r="H33" s="349">
        <v>0</v>
      </c>
      <c r="I33" s="349">
        <v>0</v>
      </c>
      <c r="J33" s="349">
        <v>0</v>
      </c>
      <c r="K33" s="349">
        <v>0</v>
      </c>
      <c r="L33" s="349">
        <v>0</v>
      </c>
      <c r="M33" s="349">
        <v>0</v>
      </c>
      <c r="N33" s="349">
        <v>0</v>
      </c>
      <c r="O33" s="349">
        <v>0</v>
      </c>
      <c r="P33" s="349">
        <v>0</v>
      </c>
      <c r="Q33" s="349">
        <v>0</v>
      </c>
      <c r="R33" s="349">
        <v>0</v>
      </c>
      <c r="S33" s="349">
        <v>0</v>
      </c>
      <c r="T33" s="349">
        <v>0</v>
      </c>
      <c r="U33" s="349">
        <v>0</v>
      </c>
      <c r="V33" s="349">
        <v>0</v>
      </c>
      <c r="W33" s="349">
        <v>1222</v>
      </c>
      <c r="X33" s="349">
        <v>0</v>
      </c>
      <c r="Y33" s="349">
        <v>0</v>
      </c>
      <c r="Z33" s="349">
        <v>0</v>
      </c>
      <c r="AA33" s="349">
        <v>0</v>
      </c>
      <c r="AB33" s="349">
        <v>0</v>
      </c>
      <c r="AC33" s="349">
        <v>0</v>
      </c>
      <c r="AD33" s="349">
        <v>0</v>
      </c>
      <c r="AE33" s="349">
        <v>0</v>
      </c>
      <c r="AF33" s="349">
        <v>0</v>
      </c>
      <c r="AG33" s="349">
        <v>0</v>
      </c>
      <c r="AH33" s="349">
        <v>0</v>
      </c>
      <c r="AI33" s="349">
        <v>0</v>
      </c>
      <c r="AJ33" s="349">
        <v>0</v>
      </c>
      <c r="AK33" s="349">
        <v>0</v>
      </c>
      <c r="AL33" s="349">
        <v>0</v>
      </c>
      <c r="AM33" s="349">
        <v>0</v>
      </c>
      <c r="AN33" s="349">
        <v>0</v>
      </c>
      <c r="AO33" s="349">
        <v>0</v>
      </c>
      <c r="AP33" s="349">
        <v>0</v>
      </c>
      <c r="AQ33" s="349">
        <v>0</v>
      </c>
      <c r="AR33" s="349">
        <v>0</v>
      </c>
      <c r="AS33" s="349">
        <v>0</v>
      </c>
      <c r="AT33" s="349">
        <v>0</v>
      </c>
      <c r="AU33" s="349">
        <v>0</v>
      </c>
      <c r="AV33" s="349">
        <v>0</v>
      </c>
      <c r="AW33" s="349">
        <v>0</v>
      </c>
      <c r="AX33" s="349">
        <v>0</v>
      </c>
      <c r="AY33" s="349">
        <v>0</v>
      </c>
      <c r="AZ33" s="349">
        <v>0</v>
      </c>
      <c r="BA33" s="349">
        <v>0</v>
      </c>
      <c r="BB33" s="349">
        <v>0</v>
      </c>
      <c r="BC33" s="349">
        <v>0</v>
      </c>
      <c r="BD33" s="349">
        <v>0</v>
      </c>
      <c r="BE33" s="349">
        <v>0</v>
      </c>
      <c r="BF33" s="320">
        <v>0</v>
      </c>
    </row>
    <row r="34" spans="1:58" x14ac:dyDescent="0.25">
      <c r="A34" s="508"/>
      <c r="B34" s="510"/>
      <c r="C34" s="319" t="s">
        <v>387</v>
      </c>
      <c r="D34" s="349">
        <v>251</v>
      </c>
      <c r="E34" s="349">
        <v>0</v>
      </c>
      <c r="F34" s="349">
        <v>0</v>
      </c>
      <c r="G34" s="349">
        <v>0</v>
      </c>
      <c r="H34" s="349">
        <v>0</v>
      </c>
      <c r="I34" s="349">
        <v>0</v>
      </c>
      <c r="J34" s="349">
        <v>0</v>
      </c>
      <c r="K34" s="349">
        <v>0</v>
      </c>
      <c r="L34" s="349">
        <v>0</v>
      </c>
      <c r="M34" s="349">
        <v>0</v>
      </c>
      <c r="N34" s="349">
        <v>0</v>
      </c>
      <c r="O34" s="349">
        <v>0</v>
      </c>
      <c r="P34" s="349">
        <v>0</v>
      </c>
      <c r="Q34" s="349">
        <v>0</v>
      </c>
      <c r="R34" s="349">
        <v>0</v>
      </c>
      <c r="S34" s="349">
        <v>0</v>
      </c>
      <c r="T34" s="349">
        <v>0</v>
      </c>
      <c r="U34" s="349">
        <v>0</v>
      </c>
      <c r="V34" s="349">
        <v>0</v>
      </c>
      <c r="W34" s="349">
        <v>251</v>
      </c>
      <c r="X34" s="349">
        <v>0</v>
      </c>
      <c r="Y34" s="349">
        <v>0</v>
      </c>
      <c r="Z34" s="349">
        <v>0</v>
      </c>
      <c r="AA34" s="349">
        <v>0</v>
      </c>
      <c r="AB34" s="349">
        <v>0</v>
      </c>
      <c r="AC34" s="349">
        <v>0</v>
      </c>
      <c r="AD34" s="349">
        <v>0</v>
      </c>
      <c r="AE34" s="349">
        <v>0</v>
      </c>
      <c r="AF34" s="349">
        <v>0</v>
      </c>
      <c r="AG34" s="349">
        <v>0</v>
      </c>
      <c r="AH34" s="349">
        <v>0</v>
      </c>
      <c r="AI34" s="349">
        <v>0</v>
      </c>
      <c r="AJ34" s="349">
        <v>0</v>
      </c>
      <c r="AK34" s="349">
        <v>0</v>
      </c>
      <c r="AL34" s="349">
        <v>0</v>
      </c>
      <c r="AM34" s="349">
        <v>0</v>
      </c>
      <c r="AN34" s="349">
        <v>0</v>
      </c>
      <c r="AO34" s="349">
        <v>0</v>
      </c>
      <c r="AP34" s="349">
        <v>0</v>
      </c>
      <c r="AQ34" s="349">
        <v>0</v>
      </c>
      <c r="AR34" s="349">
        <v>0</v>
      </c>
      <c r="AS34" s="349">
        <v>0</v>
      </c>
      <c r="AT34" s="349">
        <v>0</v>
      </c>
      <c r="AU34" s="349">
        <v>0</v>
      </c>
      <c r="AV34" s="349">
        <v>0</v>
      </c>
      <c r="AW34" s="349">
        <v>0</v>
      </c>
      <c r="AX34" s="349">
        <v>0</v>
      </c>
      <c r="AY34" s="349">
        <v>0</v>
      </c>
      <c r="AZ34" s="349">
        <v>0</v>
      </c>
      <c r="BA34" s="349">
        <v>0</v>
      </c>
      <c r="BB34" s="349">
        <v>0</v>
      </c>
      <c r="BC34" s="349">
        <v>0</v>
      </c>
      <c r="BD34" s="349">
        <v>0</v>
      </c>
      <c r="BE34" s="349">
        <v>0</v>
      </c>
      <c r="BF34" s="320">
        <v>0</v>
      </c>
    </row>
    <row r="35" spans="1:58" x14ac:dyDescent="0.25">
      <c r="A35" s="508"/>
      <c r="B35" s="510"/>
      <c r="C35" s="319" t="s">
        <v>388</v>
      </c>
      <c r="D35" s="349">
        <v>323</v>
      </c>
      <c r="E35" s="349">
        <v>0</v>
      </c>
      <c r="F35" s="349">
        <v>0</v>
      </c>
      <c r="G35" s="349">
        <v>0</v>
      </c>
      <c r="H35" s="349">
        <v>0</v>
      </c>
      <c r="I35" s="349">
        <v>0</v>
      </c>
      <c r="J35" s="349">
        <v>0</v>
      </c>
      <c r="K35" s="349">
        <v>0</v>
      </c>
      <c r="L35" s="349">
        <v>0</v>
      </c>
      <c r="M35" s="349">
        <v>0</v>
      </c>
      <c r="N35" s="349">
        <v>0</v>
      </c>
      <c r="O35" s="349">
        <v>0</v>
      </c>
      <c r="P35" s="349">
        <v>0</v>
      </c>
      <c r="Q35" s="349">
        <v>0</v>
      </c>
      <c r="R35" s="349">
        <v>0</v>
      </c>
      <c r="S35" s="349">
        <v>0</v>
      </c>
      <c r="T35" s="349">
        <v>0</v>
      </c>
      <c r="U35" s="349">
        <v>0</v>
      </c>
      <c r="V35" s="349">
        <v>0</v>
      </c>
      <c r="W35" s="349">
        <v>323</v>
      </c>
      <c r="X35" s="349">
        <v>0</v>
      </c>
      <c r="Y35" s="349">
        <v>0</v>
      </c>
      <c r="Z35" s="349">
        <v>0</v>
      </c>
      <c r="AA35" s="349">
        <v>0</v>
      </c>
      <c r="AB35" s="349">
        <v>0</v>
      </c>
      <c r="AC35" s="349">
        <v>0</v>
      </c>
      <c r="AD35" s="349">
        <v>0</v>
      </c>
      <c r="AE35" s="349">
        <v>0</v>
      </c>
      <c r="AF35" s="349">
        <v>0</v>
      </c>
      <c r="AG35" s="349">
        <v>0</v>
      </c>
      <c r="AH35" s="349">
        <v>0</v>
      </c>
      <c r="AI35" s="349">
        <v>0</v>
      </c>
      <c r="AJ35" s="349">
        <v>0</v>
      </c>
      <c r="AK35" s="349">
        <v>0</v>
      </c>
      <c r="AL35" s="349">
        <v>0</v>
      </c>
      <c r="AM35" s="349">
        <v>0</v>
      </c>
      <c r="AN35" s="349">
        <v>0</v>
      </c>
      <c r="AO35" s="349">
        <v>0</v>
      </c>
      <c r="AP35" s="349">
        <v>0</v>
      </c>
      <c r="AQ35" s="349">
        <v>0</v>
      </c>
      <c r="AR35" s="349">
        <v>0</v>
      </c>
      <c r="AS35" s="349">
        <v>0</v>
      </c>
      <c r="AT35" s="349">
        <v>0</v>
      </c>
      <c r="AU35" s="349">
        <v>0</v>
      </c>
      <c r="AV35" s="349">
        <v>0</v>
      </c>
      <c r="AW35" s="349">
        <v>0</v>
      </c>
      <c r="AX35" s="349">
        <v>0</v>
      </c>
      <c r="AY35" s="349">
        <v>0</v>
      </c>
      <c r="AZ35" s="349">
        <v>0</v>
      </c>
      <c r="BA35" s="349">
        <v>0</v>
      </c>
      <c r="BB35" s="349">
        <v>0</v>
      </c>
      <c r="BC35" s="349">
        <v>0</v>
      </c>
      <c r="BD35" s="349">
        <v>0</v>
      </c>
      <c r="BE35" s="349">
        <v>0</v>
      </c>
      <c r="BF35" s="320">
        <v>0</v>
      </c>
    </row>
    <row r="36" spans="1:58" x14ac:dyDescent="0.25">
      <c r="A36" s="508"/>
      <c r="B36" s="510"/>
      <c r="C36" s="319" t="s">
        <v>389</v>
      </c>
      <c r="D36" s="349">
        <v>138</v>
      </c>
      <c r="E36" s="349">
        <v>0</v>
      </c>
      <c r="F36" s="349">
        <v>0</v>
      </c>
      <c r="G36" s="349">
        <v>0</v>
      </c>
      <c r="H36" s="349">
        <v>0</v>
      </c>
      <c r="I36" s="349">
        <v>0</v>
      </c>
      <c r="J36" s="349">
        <v>0</v>
      </c>
      <c r="K36" s="349">
        <v>0</v>
      </c>
      <c r="L36" s="349">
        <v>0</v>
      </c>
      <c r="M36" s="349">
        <v>0</v>
      </c>
      <c r="N36" s="349">
        <v>0</v>
      </c>
      <c r="O36" s="349">
        <v>0</v>
      </c>
      <c r="P36" s="349">
        <v>0</v>
      </c>
      <c r="Q36" s="349">
        <v>0</v>
      </c>
      <c r="R36" s="349">
        <v>0</v>
      </c>
      <c r="S36" s="349">
        <v>0</v>
      </c>
      <c r="T36" s="349">
        <v>0</v>
      </c>
      <c r="U36" s="349">
        <v>0</v>
      </c>
      <c r="V36" s="349">
        <v>0</v>
      </c>
      <c r="W36" s="349">
        <v>138</v>
      </c>
      <c r="X36" s="349">
        <v>0</v>
      </c>
      <c r="Y36" s="349">
        <v>0</v>
      </c>
      <c r="Z36" s="349">
        <v>0</v>
      </c>
      <c r="AA36" s="349">
        <v>0</v>
      </c>
      <c r="AB36" s="349">
        <v>0</v>
      </c>
      <c r="AC36" s="349">
        <v>0</v>
      </c>
      <c r="AD36" s="349">
        <v>0</v>
      </c>
      <c r="AE36" s="349">
        <v>0</v>
      </c>
      <c r="AF36" s="349">
        <v>0</v>
      </c>
      <c r="AG36" s="349">
        <v>0</v>
      </c>
      <c r="AH36" s="349">
        <v>0</v>
      </c>
      <c r="AI36" s="349">
        <v>0</v>
      </c>
      <c r="AJ36" s="349">
        <v>0</v>
      </c>
      <c r="AK36" s="349">
        <v>0</v>
      </c>
      <c r="AL36" s="349">
        <v>0</v>
      </c>
      <c r="AM36" s="349">
        <v>0</v>
      </c>
      <c r="AN36" s="349">
        <v>0</v>
      </c>
      <c r="AO36" s="349">
        <v>0</v>
      </c>
      <c r="AP36" s="349">
        <v>0</v>
      </c>
      <c r="AQ36" s="349">
        <v>0</v>
      </c>
      <c r="AR36" s="349">
        <v>0</v>
      </c>
      <c r="AS36" s="349">
        <v>0</v>
      </c>
      <c r="AT36" s="349">
        <v>0</v>
      </c>
      <c r="AU36" s="349">
        <v>0</v>
      </c>
      <c r="AV36" s="349">
        <v>0</v>
      </c>
      <c r="AW36" s="349">
        <v>0</v>
      </c>
      <c r="AX36" s="349">
        <v>0</v>
      </c>
      <c r="AY36" s="349">
        <v>0</v>
      </c>
      <c r="AZ36" s="349">
        <v>0</v>
      </c>
      <c r="BA36" s="349">
        <v>0</v>
      </c>
      <c r="BB36" s="349">
        <v>0</v>
      </c>
      <c r="BC36" s="349">
        <v>0</v>
      </c>
      <c r="BD36" s="349">
        <v>0</v>
      </c>
      <c r="BE36" s="349">
        <v>0</v>
      </c>
      <c r="BF36" s="320">
        <v>0</v>
      </c>
    </row>
    <row r="37" spans="1:58" x14ac:dyDescent="0.25">
      <c r="A37" s="508"/>
      <c r="B37" s="510"/>
      <c r="C37" s="319" t="s">
        <v>390</v>
      </c>
      <c r="D37" s="349">
        <v>245</v>
      </c>
      <c r="E37" s="349">
        <v>0</v>
      </c>
      <c r="F37" s="349">
        <v>0</v>
      </c>
      <c r="G37" s="349">
        <v>0</v>
      </c>
      <c r="H37" s="349">
        <v>0</v>
      </c>
      <c r="I37" s="349">
        <v>0</v>
      </c>
      <c r="J37" s="349">
        <v>0</v>
      </c>
      <c r="K37" s="349">
        <v>0</v>
      </c>
      <c r="L37" s="349">
        <v>0</v>
      </c>
      <c r="M37" s="349">
        <v>0</v>
      </c>
      <c r="N37" s="349">
        <v>0</v>
      </c>
      <c r="O37" s="349">
        <v>0</v>
      </c>
      <c r="P37" s="349">
        <v>0</v>
      </c>
      <c r="Q37" s="349">
        <v>0</v>
      </c>
      <c r="R37" s="349">
        <v>0</v>
      </c>
      <c r="S37" s="349">
        <v>0</v>
      </c>
      <c r="T37" s="349">
        <v>0</v>
      </c>
      <c r="U37" s="349">
        <v>0</v>
      </c>
      <c r="V37" s="349">
        <v>0</v>
      </c>
      <c r="W37" s="349">
        <v>245</v>
      </c>
      <c r="X37" s="349">
        <v>0</v>
      </c>
      <c r="Y37" s="349">
        <v>0</v>
      </c>
      <c r="Z37" s="349">
        <v>0</v>
      </c>
      <c r="AA37" s="349">
        <v>0</v>
      </c>
      <c r="AB37" s="349">
        <v>0</v>
      </c>
      <c r="AC37" s="349">
        <v>0</v>
      </c>
      <c r="AD37" s="349">
        <v>0</v>
      </c>
      <c r="AE37" s="349">
        <v>0</v>
      </c>
      <c r="AF37" s="349">
        <v>0</v>
      </c>
      <c r="AG37" s="349">
        <v>0</v>
      </c>
      <c r="AH37" s="349">
        <v>0</v>
      </c>
      <c r="AI37" s="349">
        <v>0</v>
      </c>
      <c r="AJ37" s="349">
        <v>0</v>
      </c>
      <c r="AK37" s="349">
        <v>0</v>
      </c>
      <c r="AL37" s="349">
        <v>0</v>
      </c>
      <c r="AM37" s="349">
        <v>0</v>
      </c>
      <c r="AN37" s="349">
        <v>0</v>
      </c>
      <c r="AO37" s="349">
        <v>0</v>
      </c>
      <c r="AP37" s="349">
        <v>0</v>
      </c>
      <c r="AQ37" s="349">
        <v>0</v>
      </c>
      <c r="AR37" s="349">
        <v>0</v>
      </c>
      <c r="AS37" s="349">
        <v>0</v>
      </c>
      <c r="AT37" s="349">
        <v>0</v>
      </c>
      <c r="AU37" s="349">
        <v>0</v>
      </c>
      <c r="AV37" s="349">
        <v>0</v>
      </c>
      <c r="AW37" s="349">
        <v>0</v>
      </c>
      <c r="AX37" s="349">
        <v>0</v>
      </c>
      <c r="AY37" s="349">
        <v>0</v>
      </c>
      <c r="AZ37" s="349">
        <v>0</v>
      </c>
      <c r="BA37" s="349">
        <v>0</v>
      </c>
      <c r="BB37" s="349">
        <v>0</v>
      </c>
      <c r="BC37" s="349">
        <v>0</v>
      </c>
      <c r="BD37" s="349">
        <v>0</v>
      </c>
      <c r="BE37" s="349">
        <v>0</v>
      </c>
      <c r="BF37" s="320">
        <v>0</v>
      </c>
    </row>
    <row r="38" spans="1:58" x14ac:dyDescent="0.25">
      <c r="A38" s="508"/>
      <c r="B38" s="510"/>
      <c r="C38" s="319" t="s">
        <v>391</v>
      </c>
      <c r="D38" s="349">
        <v>265</v>
      </c>
      <c r="E38" s="349">
        <v>0</v>
      </c>
      <c r="F38" s="349">
        <v>0</v>
      </c>
      <c r="G38" s="349">
        <v>0</v>
      </c>
      <c r="H38" s="349">
        <v>0</v>
      </c>
      <c r="I38" s="349">
        <v>0</v>
      </c>
      <c r="J38" s="349">
        <v>0</v>
      </c>
      <c r="K38" s="349">
        <v>0</v>
      </c>
      <c r="L38" s="349">
        <v>0</v>
      </c>
      <c r="M38" s="349">
        <v>0</v>
      </c>
      <c r="N38" s="349">
        <v>0</v>
      </c>
      <c r="O38" s="349">
        <v>0</v>
      </c>
      <c r="P38" s="349">
        <v>0</v>
      </c>
      <c r="Q38" s="349">
        <v>0</v>
      </c>
      <c r="R38" s="349">
        <v>0</v>
      </c>
      <c r="S38" s="349">
        <v>0</v>
      </c>
      <c r="T38" s="349">
        <v>0</v>
      </c>
      <c r="U38" s="349">
        <v>0</v>
      </c>
      <c r="V38" s="349">
        <v>0</v>
      </c>
      <c r="W38" s="349">
        <v>265</v>
      </c>
      <c r="X38" s="349">
        <v>0</v>
      </c>
      <c r="Y38" s="349">
        <v>0</v>
      </c>
      <c r="Z38" s="349">
        <v>0</v>
      </c>
      <c r="AA38" s="349">
        <v>0</v>
      </c>
      <c r="AB38" s="349">
        <v>0</v>
      </c>
      <c r="AC38" s="349">
        <v>0</v>
      </c>
      <c r="AD38" s="349">
        <v>0</v>
      </c>
      <c r="AE38" s="349">
        <v>0</v>
      </c>
      <c r="AF38" s="349">
        <v>0</v>
      </c>
      <c r="AG38" s="349">
        <v>0</v>
      </c>
      <c r="AH38" s="349">
        <v>0</v>
      </c>
      <c r="AI38" s="349">
        <v>0</v>
      </c>
      <c r="AJ38" s="349">
        <v>0</v>
      </c>
      <c r="AK38" s="349">
        <v>0</v>
      </c>
      <c r="AL38" s="349">
        <v>0</v>
      </c>
      <c r="AM38" s="349">
        <v>0</v>
      </c>
      <c r="AN38" s="349">
        <v>0</v>
      </c>
      <c r="AO38" s="349">
        <v>0</v>
      </c>
      <c r="AP38" s="349">
        <v>0</v>
      </c>
      <c r="AQ38" s="349">
        <v>0</v>
      </c>
      <c r="AR38" s="349">
        <v>0</v>
      </c>
      <c r="AS38" s="349">
        <v>0</v>
      </c>
      <c r="AT38" s="349">
        <v>0</v>
      </c>
      <c r="AU38" s="349">
        <v>0</v>
      </c>
      <c r="AV38" s="349">
        <v>0</v>
      </c>
      <c r="AW38" s="349">
        <v>0</v>
      </c>
      <c r="AX38" s="349">
        <v>0</v>
      </c>
      <c r="AY38" s="349">
        <v>0</v>
      </c>
      <c r="AZ38" s="349">
        <v>0</v>
      </c>
      <c r="BA38" s="349">
        <v>0</v>
      </c>
      <c r="BB38" s="349">
        <v>0</v>
      </c>
      <c r="BC38" s="349">
        <v>0</v>
      </c>
      <c r="BD38" s="349">
        <v>0</v>
      </c>
      <c r="BE38" s="349">
        <v>0</v>
      </c>
      <c r="BF38" s="320">
        <v>0</v>
      </c>
    </row>
    <row r="39" spans="1:58" x14ac:dyDescent="0.25">
      <c r="A39" s="508"/>
      <c r="B39" s="510" t="s">
        <v>392</v>
      </c>
      <c r="C39" s="319" t="s">
        <v>454</v>
      </c>
      <c r="D39" s="349">
        <v>7</v>
      </c>
      <c r="E39" s="349">
        <v>0</v>
      </c>
      <c r="F39" s="349">
        <v>0</v>
      </c>
      <c r="G39" s="349">
        <v>0</v>
      </c>
      <c r="H39" s="349">
        <v>0</v>
      </c>
      <c r="I39" s="349">
        <v>0</v>
      </c>
      <c r="J39" s="349">
        <v>0</v>
      </c>
      <c r="K39" s="349">
        <v>0</v>
      </c>
      <c r="L39" s="349">
        <v>0</v>
      </c>
      <c r="M39" s="349">
        <v>0</v>
      </c>
      <c r="N39" s="349">
        <v>0</v>
      </c>
      <c r="O39" s="349">
        <v>0</v>
      </c>
      <c r="P39" s="349">
        <v>0</v>
      </c>
      <c r="Q39" s="349">
        <v>0</v>
      </c>
      <c r="R39" s="349">
        <v>0</v>
      </c>
      <c r="S39" s="349">
        <v>0</v>
      </c>
      <c r="T39" s="349">
        <v>0</v>
      </c>
      <c r="U39" s="349">
        <v>0</v>
      </c>
      <c r="V39" s="349">
        <v>0</v>
      </c>
      <c r="W39" s="349">
        <v>7</v>
      </c>
      <c r="X39" s="349">
        <v>0</v>
      </c>
      <c r="Y39" s="349">
        <v>0</v>
      </c>
      <c r="Z39" s="349">
        <v>0</v>
      </c>
      <c r="AA39" s="349">
        <v>0</v>
      </c>
      <c r="AB39" s="349">
        <v>0</v>
      </c>
      <c r="AC39" s="349">
        <v>0</v>
      </c>
      <c r="AD39" s="349">
        <v>0</v>
      </c>
      <c r="AE39" s="349">
        <v>0</v>
      </c>
      <c r="AF39" s="349">
        <v>0</v>
      </c>
      <c r="AG39" s="349">
        <v>0</v>
      </c>
      <c r="AH39" s="349">
        <v>0</v>
      </c>
      <c r="AI39" s="349">
        <v>0</v>
      </c>
      <c r="AJ39" s="349">
        <v>0</v>
      </c>
      <c r="AK39" s="349">
        <v>0</v>
      </c>
      <c r="AL39" s="349">
        <v>0</v>
      </c>
      <c r="AM39" s="349">
        <v>0</v>
      </c>
      <c r="AN39" s="349">
        <v>0</v>
      </c>
      <c r="AO39" s="349">
        <v>0</v>
      </c>
      <c r="AP39" s="349">
        <v>0</v>
      </c>
      <c r="AQ39" s="349">
        <v>0</v>
      </c>
      <c r="AR39" s="349">
        <v>0</v>
      </c>
      <c r="AS39" s="349">
        <v>0</v>
      </c>
      <c r="AT39" s="349">
        <v>0</v>
      </c>
      <c r="AU39" s="349">
        <v>0</v>
      </c>
      <c r="AV39" s="349">
        <v>0</v>
      </c>
      <c r="AW39" s="349">
        <v>0</v>
      </c>
      <c r="AX39" s="349">
        <v>0</v>
      </c>
      <c r="AY39" s="349">
        <v>0</v>
      </c>
      <c r="AZ39" s="349">
        <v>0</v>
      </c>
      <c r="BA39" s="349">
        <v>0</v>
      </c>
      <c r="BB39" s="349">
        <v>0</v>
      </c>
      <c r="BC39" s="349">
        <v>0</v>
      </c>
      <c r="BD39" s="349">
        <v>0</v>
      </c>
      <c r="BE39" s="349">
        <v>0</v>
      </c>
      <c r="BF39" s="320">
        <v>0</v>
      </c>
    </row>
    <row r="40" spans="1:58" x14ac:dyDescent="0.25">
      <c r="A40" s="508"/>
      <c r="B40" s="510"/>
      <c r="C40" s="319" t="s">
        <v>393</v>
      </c>
      <c r="D40" s="349">
        <v>7</v>
      </c>
      <c r="E40" s="349">
        <v>0</v>
      </c>
      <c r="F40" s="349">
        <v>0</v>
      </c>
      <c r="G40" s="349">
        <v>0</v>
      </c>
      <c r="H40" s="349">
        <v>0</v>
      </c>
      <c r="I40" s="349">
        <v>0</v>
      </c>
      <c r="J40" s="349">
        <v>0</v>
      </c>
      <c r="K40" s="349">
        <v>0</v>
      </c>
      <c r="L40" s="349">
        <v>0</v>
      </c>
      <c r="M40" s="349">
        <v>0</v>
      </c>
      <c r="N40" s="349">
        <v>0</v>
      </c>
      <c r="O40" s="349">
        <v>0</v>
      </c>
      <c r="P40" s="349">
        <v>0</v>
      </c>
      <c r="Q40" s="349">
        <v>0</v>
      </c>
      <c r="R40" s="349">
        <v>0</v>
      </c>
      <c r="S40" s="349">
        <v>0</v>
      </c>
      <c r="T40" s="349">
        <v>0</v>
      </c>
      <c r="U40" s="349">
        <v>0</v>
      </c>
      <c r="V40" s="349">
        <v>0</v>
      </c>
      <c r="W40" s="349">
        <v>7</v>
      </c>
      <c r="X40" s="349">
        <v>0</v>
      </c>
      <c r="Y40" s="349">
        <v>0</v>
      </c>
      <c r="Z40" s="349">
        <v>0</v>
      </c>
      <c r="AA40" s="349">
        <v>0</v>
      </c>
      <c r="AB40" s="349">
        <v>0</v>
      </c>
      <c r="AC40" s="349">
        <v>0</v>
      </c>
      <c r="AD40" s="349">
        <v>0</v>
      </c>
      <c r="AE40" s="349">
        <v>0</v>
      </c>
      <c r="AF40" s="349">
        <v>0</v>
      </c>
      <c r="AG40" s="349">
        <v>0</v>
      </c>
      <c r="AH40" s="349">
        <v>0</v>
      </c>
      <c r="AI40" s="349">
        <v>0</v>
      </c>
      <c r="AJ40" s="349">
        <v>0</v>
      </c>
      <c r="AK40" s="349">
        <v>0</v>
      </c>
      <c r="AL40" s="349">
        <v>0</v>
      </c>
      <c r="AM40" s="349">
        <v>0</v>
      </c>
      <c r="AN40" s="349">
        <v>0</v>
      </c>
      <c r="AO40" s="349">
        <v>0</v>
      </c>
      <c r="AP40" s="349">
        <v>0</v>
      </c>
      <c r="AQ40" s="349">
        <v>0</v>
      </c>
      <c r="AR40" s="349">
        <v>0</v>
      </c>
      <c r="AS40" s="349">
        <v>0</v>
      </c>
      <c r="AT40" s="349">
        <v>0</v>
      </c>
      <c r="AU40" s="349">
        <v>0</v>
      </c>
      <c r="AV40" s="349">
        <v>0</v>
      </c>
      <c r="AW40" s="349">
        <v>0</v>
      </c>
      <c r="AX40" s="349">
        <v>0</v>
      </c>
      <c r="AY40" s="349">
        <v>0</v>
      </c>
      <c r="AZ40" s="349">
        <v>0</v>
      </c>
      <c r="BA40" s="349">
        <v>0</v>
      </c>
      <c r="BB40" s="349">
        <v>0</v>
      </c>
      <c r="BC40" s="349">
        <v>0</v>
      </c>
      <c r="BD40" s="349">
        <v>0</v>
      </c>
      <c r="BE40" s="349">
        <v>0</v>
      </c>
      <c r="BF40" s="320">
        <v>0</v>
      </c>
    </row>
    <row r="41" spans="1:58" x14ac:dyDescent="0.25">
      <c r="A41" s="508"/>
      <c r="B41" s="510" t="s">
        <v>394</v>
      </c>
      <c r="C41" s="319" t="s">
        <v>454</v>
      </c>
      <c r="D41" s="349">
        <v>82</v>
      </c>
      <c r="E41" s="349">
        <v>0</v>
      </c>
      <c r="F41" s="349">
        <v>0</v>
      </c>
      <c r="G41" s="349">
        <v>0</v>
      </c>
      <c r="H41" s="349">
        <v>0</v>
      </c>
      <c r="I41" s="349">
        <v>0</v>
      </c>
      <c r="J41" s="349">
        <v>0</v>
      </c>
      <c r="K41" s="349">
        <v>0</v>
      </c>
      <c r="L41" s="349">
        <v>0</v>
      </c>
      <c r="M41" s="349">
        <v>0</v>
      </c>
      <c r="N41" s="349">
        <v>0</v>
      </c>
      <c r="O41" s="349">
        <v>0</v>
      </c>
      <c r="P41" s="349">
        <v>0</v>
      </c>
      <c r="Q41" s="349">
        <v>0</v>
      </c>
      <c r="R41" s="349">
        <v>0</v>
      </c>
      <c r="S41" s="349">
        <v>0</v>
      </c>
      <c r="T41" s="349">
        <v>0</v>
      </c>
      <c r="U41" s="349">
        <v>0</v>
      </c>
      <c r="V41" s="349">
        <v>0</v>
      </c>
      <c r="W41" s="349">
        <v>82</v>
      </c>
      <c r="X41" s="349">
        <v>0</v>
      </c>
      <c r="Y41" s="349">
        <v>0</v>
      </c>
      <c r="Z41" s="349">
        <v>0</v>
      </c>
      <c r="AA41" s="349">
        <v>0</v>
      </c>
      <c r="AB41" s="349">
        <v>0</v>
      </c>
      <c r="AC41" s="349">
        <v>0</v>
      </c>
      <c r="AD41" s="349">
        <v>0</v>
      </c>
      <c r="AE41" s="349">
        <v>0</v>
      </c>
      <c r="AF41" s="349">
        <v>0</v>
      </c>
      <c r="AG41" s="349">
        <v>0</v>
      </c>
      <c r="AH41" s="349">
        <v>0</v>
      </c>
      <c r="AI41" s="349">
        <v>0</v>
      </c>
      <c r="AJ41" s="349">
        <v>0</v>
      </c>
      <c r="AK41" s="349">
        <v>0</v>
      </c>
      <c r="AL41" s="349">
        <v>0</v>
      </c>
      <c r="AM41" s="349">
        <v>0</v>
      </c>
      <c r="AN41" s="349">
        <v>0</v>
      </c>
      <c r="AO41" s="349">
        <v>0</v>
      </c>
      <c r="AP41" s="349">
        <v>0</v>
      </c>
      <c r="AQ41" s="349">
        <v>0</v>
      </c>
      <c r="AR41" s="349">
        <v>0</v>
      </c>
      <c r="AS41" s="349">
        <v>0</v>
      </c>
      <c r="AT41" s="349">
        <v>0</v>
      </c>
      <c r="AU41" s="349">
        <v>0</v>
      </c>
      <c r="AV41" s="349">
        <v>0</v>
      </c>
      <c r="AW41" s="349">
        <v>0</v>
      </c>
      <c r="AX41" s="349">
        <v>0</v>
      </c>
      <c r="AY41" s="349">
        <v>0</v>
      </c>
      <c r="AZ41" s="349">
        <v>0</v>
      </c>
      <c r="BA41" s="349">
        <v>0</v>
      </c>
      <c r="BB41" s="349">
        <v>0</v>
      </c>
      <c r="BC41" s="349">
        <v>0</v>
      </c>
      <c r="BD41" s="349">
        <v>0</v>
      </c>
      <c r="BE41" s="349">
        <v>0</v>
      </c>
      <c r="BF41" s="320">
        <v>0</v>
      </c>
    </row>
    <row r="42" spans="1:58" x14ac:dyDescent="0.25">
      <c r="A42" s="508"/>
      <c r="B42" s="510"/>
      <c r="C42" s="319" t="s">
        <v>395</v>
      </c>
      <c r="D42" s="349">
        <v>14</v>
      </c>
      <c r="E42" s="349">
        <v>0</v>
      </c>
      <c r="F42" s="349">
        <v>0</v>
      </c>
      <c r="G42" s="349">
        <v>0</v>
      </c>
      <c r="H42" s="349">
        <v>0</v>
      </c>
      <c r="I42" s="349">
        <v>0</v>
      </c>
      <c r="J42" s="349">
        <v>0</v>
      </c>
      <c r="K42" s="349">
        <v>0</v>
      </c>
      <c r="L42" s="349">
        <v>0</v>
      </c>
      <c r="M42" s="349">
        <v>0</v>
      </c>
      <c r="N42" s="349">
        <v>0</v>
      </c>
      <c r="O42" s="349">
        <v>0</v>
      </c>
      <c r="P42" s="349">
        <v>0</v>
      </c>
      <c r="Q42" s="349">
        <v>0</v>
      </c>
      <c r="R42" s="349">
        <v>0</v>
      </c>
      <c r="S42" s="349">
        <v>0</v>
      </c>
      <c r="T42" s="349">
        <v>0</v>
      </c>
      <c r="U42" s="349">
        <v>0</v>
      </c>
      <c r="V42" s="349">
        <v>0</v>
      </c>
      <c r="W42" s="349">
        <v>14</v>
      </c>
      <c r="X42" s="349">
        <v>0</v>
      </c>
      <c r="Y42" s="349">
        <v>0</v>
      </c>
      <c r="Z42" s="349">
        <v>0</v>
      </c>
      <c r="AA42" s="349">
        <v>0</v>
      </c>
      <c r="AB42" s="349">
        <v>0</v>
      </c>
      <c r="AC42" s="349">
        <v>0</v>
      </c>
      <c r="AD42" s="349">
        <v>0</v>
      </c>
      <c r="AE42" s="349">
        <v>0</v>
      </c>
      <c r="AF42" s="349">
        <v>0</v>
      </c>
      <c r="AG42" s="349">
        <v>0</v>
      </c>
      <c r="AH42" s="349">
        <v>0</v>
      </c>
      <c r="AI42" s="349">
        <v>0</v>
      </c>
      <c r="AJ42" s="349">
        <v>0</v>
      </c>
      <c r="AK42" s="349">
        <v>0</v>
      </c>
      <c r="AL42" s="349">
        <v>0</v>
      </c>
      <c r="AM42" s="349">
        <v>0</v>
      </c>
      <c r="AN42" s="349">
        <v>0</v>
      </c>
      <c r="AO42" s="349">
        <v>0</v>
      </c>
      <c r="AP42" s="349">
        <v>0</v>
      </c>
      <c r="AQ42" s="349">
        <v>0</v>
      </c>
      <c r="AR42" s="349">
        <v>0</v>
      </c>
      <c r="AS42" s="349">
        <v>0</v>
      </c>
      <c r="AT42" s="349">
        <v>0</v>
      </c>
      <c r="AU42" s="349">
        <v>0</v>
      </c>
      <c r="AV42" s="349">
        <v>0</v>
      </c>
      <c r="AW42" s="349">
        <v>0</v>
      </c>
      <c r="AX42" s="349">
        <v>0</v>
      </c>
      <c r="AY42" s="349">
        <v>0</v>
      </c>
      <c r="AZ42" s="349">
        <v>0</v>
      </c>
      <c r="BA42" s="349">
        <v>0</v>
      </c>
      <c r="BB42" s="349">
        <v>0</v>
      </c>
      <c r="BC42" s="349">
        <v>0</v>
      </c>
      <c r="BD42" s="349">
        <v>0</v>
      </c>
      <c r="BE42" s="349">
        <v>0</v>
      </c>
      <c r="BF42" s="320">
        <v>0</v>
      </c>
    </row>
    <row r="43" spans="1:58" x14ac:dyDescent="0.25">
      <c r="A43" s="508"/>
      <c r="B43" s="510"/>
      <c r="C43" s="319" t="s">
        <v>396</v>
      </c>
      <c r="D43" s="349">
        <v>0</v>
      </c>
      <c r="E43" s="349">
        <v>0</v>
      </c>
      <c r="F43" s="349">
        <v>0</v>
      </c>
      <c r="G43" s="349">
        <v>0</v>
      </c>
      <c r="H43" s="349">
        <v>0</v>
      </c>
      <c r="I43" s="349">
        <v>0</v>
      </c>
      <c r="J43" s="349">
        <v>0</v>
      </c>
      <c r="K43" s="349">
        <v>0</v>
      </c>
      <c r="L43" s="349">
        <v>0</v>
      </c>
      <c r="M43" s="349">
        <v>0</v>
      </c>
      <c r="N43" s="349">
        <v>0</v>
      </c>
      <c r="O43" s="349">
        <v>0</v>
      </c>
      <c r="P43" s="349">
        <v>0</v>
      </c>
      <c r="Q43" s="349">
        <v>0</v>
      </c>
      <c r="R43" s="349">
        <v>0</v>
      </c>
      <c r="S43" s="349">
        <v>0</v>
      </c>
      <c r="T43" s="349">
        <v>0</v>
      </c>
      <c r="U43" s="349">
        <v>0</v>
      </c>
      <c r="V43" s="349">
        <v>0</v>
      </c>
      <c r="W43" s="349">
        <v>0</v>
      </c>
      <c r="X43" s="349">
        <v>0</v>
      </c>
      <c r="Y43" s="349">
        <v>0</v>
      </c>
      <c r="Z43" s="349">
        <v>0</v>
      </c>
      <c r="AA43" s="349">
        <v>0</v>
      </c>
      <c r="AB43" s="349">
        <v>0</v>
      </c>
      <c r="AC43" s="349">
        <v>0</v>
      </c>
      <c r="AD43" s="349">
        <v>0</v>
      </c>
      <c r="AE43" s="349">
        <v>0</v>
      </c>
      <c r="AF43" s="349">
        <v>0</v>
      </c>
      <c r="AG43" s="349">
        <v>0</v>
      </c>
      <c r="AH43" s="349">
        <v>0</v>
      </c>
      <c r="AI43" s="349">
        <v>0</v>
      </c>
      <c r="AJ43" s="349">
        <v>0</v>
      </c>
      <c r="AK43" s="349">
        <v>0</v>
      </c>
      <c r="AL43" s="349">
        <v>0</v>
      </c>
      <c r="AM43" s="349">
        <v>0</v>
      </c>
      <c r="AN43" s="349">
        <v>0</v>
      </c>
      <c r="AO43" s="349">
        <v>0</v>
      </c>
      <c r="AP43" s="349">
        <v>0</v>
      </c>
      <c r="AQ43" s="349">
        <v>0</v>
      </c>
      <c r="AR43" s="349">
        <v>0</v>
      </c>
      <c r="AS43" s="349">
        <v>0</v>
      </c>
      <c r="AT43" s="349">
        <v>0</v>
      </c>
      <c r="AU43" s="349">
        <v>0</v>
      </c>
      <c r="AV43" s="349">
        <v>0</v>
      </c>
      <c r="AW43" s="349">
        <v>0</v>
      </c>
      <c r="AX43" s="349">
        <v>0</v>
      </c>
      <c r="AY43" s="349">
        <v>0</v>
      </c>
      <c r="AZ43" s="349">
        <v>0</v>
      </c>
      <c r="BA43" s="349">
        <v>0</v>
      </c>
      <c r="BB43" s="349">
        <v>0</v>
      </c>
      <c r="BC43" s="349">
        <v>0</v>
      </c>
      <c r="BD43" s="349">
        <v>0</v>
      </c>
      <c r="BE43" s="349">
        <v>0</v>
      </c>
      <c r="BF43" s="320">
        <v>0</v>
      </c>
    </row>
    <row r="44" spans="1:58" x14ac:dyDescent="0.25">
      <c r="A44" s="508"/>
      <c r="B44" s="510"/>
      <c r="C44" s="319" t="s">
        <v>397</v>
      </c>
      <c r="D44" s="349">
        <v>0</v>
      </c>
      <c r="E44" s="349">
        <v>0</v>
      </c>
      <c r="F44" s="349">
        <v>0</v>
      </c>
      <c r="G44" s="349">
        <v>0</v>
      </c>
      <c r="H44" s="349">
        <v>0</v>
      </c>
      <c r="I44" s="349">
        <v>0</v>
      </c>
      <c r="J44" s="349">
        <v>0</v>
      </c>
      <c r="K44" s="349">
        <v>0</v>
      </c>
      <c r="L44" s="349">
        <v>0</v>
      </c>
      <c r="M44" s="349">
        <v>0</v>
      </c>
      <c r="N44" s="349">
        <v>0</v>
      </c>
      <c r="O44" s="349">
        <v>0</v>
      </c>
      <c r="P44" s="349">
        <v>0</v>
      </c>
      <c r="Q44" s="349">
        <v>0</v>
      </c>
      <c r="R44" s="349">
        <v>0</v>
      </c>
      <c r="S44" s="349">
        <v>0</v>
      </c>
      <c r="T44" s="349">
        <v>0</v>
      </c>
      <c r="U44" s="349">
        <v>0</v>
      </c>
      <c r="V44" s="349">
        <v>0</v>
      </c>
      <c r="W44" s="349">
        <v>0</v>
      </c>
      <c r="X44" s="349">
        <v>0</v>
      </c>
      <c r="Y44" s="349">
        <v>0</v>
      </c>
      <c r="Z44" s="349">
        <v>0</v>
      </c>
      <c r="AA44" s="349">
        <v>0</v>
      </c>
      <c r="AB44" s="349">
        <v>0</v>
      </c>
      <c r="AC44" s="349">
        <v>0</v>
      </c>
      <c r="AD44" s="349">
        <v>0</v>
      </c>
      <c r="AE44" s="349">
        <v>0</v>
      </c>
      <c r="AF44" s="349">
        <v>0</v>
      </c>
      <c r="AG44" s="349">
        <v>0</v>
      </c>
      <c r="AH44" s="349">
        <v>0</v>
      </c>
      <c r="AI44" s="349">
        <v>0</v>
      </c>
      <c r="AJ44" s="349">
        <v>0</v>
      </c>
      <c r="AK44" s="349">
        <v>0</v>
      </c>
      <c r="AL44" s="349">
        <v>0</v>
      </c>
      <c r="AM44" s="349">
        <v>0</v>
      </c>
      <c r="AN44" s="349">
        <v>0</v>
      </c>
      <c r="AO44" s="349">
        <v>0</v>
      </c>
      <c r="AP44" s="349">
        <v>0</v>
      </c>
      <c r="AQ44" s="349">
        <v>0</v>
      </c>
      <c r="AR44" s="349">
        <v>0</v>
      </c>
      <c r="AS44" s="349">
        <v>0</v>
      </c>
      <c r="AT44" s="349">
        <v>0</v>
      </c>
      <c r="AU44" s="349">
        <v>0</v>
      </c>
      <c r="AV44" s="349">
        <v>0</v>
      </c>
      <c r="AW44" s="349">
        <v>0</v>
      </c>
      <c r="AX44" s="349">
        <v>0</v>
      </c>
      <c r="AY44" s="349">
        <v>0</v>
      </c>
      <c r="AZ44" s="349">
        <v>0</v>
      </c>
      <c r="BA44" s="349">
        <v>0</v>
      </c>
      <c r="BB44" s="349">
        <v>0</v>
      </c>
      <c r="BC44" s="349">
        <v>0</v>
      </c>
      <c r="BD44" s="349">
        <v>0</v>
      </c>
      <c r="BE44" s="349">
        <v>0</v>
      </c>
      <c r="BF44" s="320">
        <v>0</v>
      </c>
    </row>
    <row r="45" spans="1:58" x14ac:dyDescent="0.25">
      <c r="A45" s="508"/>
      <c r="B45" s="510"/>
      <c r="C45" s="319" t="s">
        <v>398</v>
      </c>
      <c r="D45" s="349">
        <v>27</v>
      </c>
      <c r="E45" s="349">
        <v>0</v>
      </c>
      <c r="F45" s="349">
        <v>0</v>
      </c>
      <c r="G45" s="349">
        <v>0</v>
      </c>
      <c r="H45" s="349">
        <v>0</v>
      </c>
      <c r="I45" s="349">
        <v>0</v>
      </c>
      <c r="J45" s="349">
        <v>0</v>
      </c>
      <c r="K45" s="349">
        <v>0</v>
      </c>
      <c r="L45" s="349">
        <v>0</v>
      </c>
      <c r="M45" s="349">
        <v>0</v>
      </c>
      <c r="N45" s="349">
        <v>0</v>
      </c>
      <c r="O45" s="349">
        <v>0</v>
      </c>
      <c r="P45" s="349">
        <v>0</v>
      </c>
      <c r="Q45" s="349">
        <v>0</v>
      </c>
      <c r="R45" s="349">
        <v>0</v>
      </c>
      <c r="S45" s="349">
        <v>0</v>
      </c>
      <c r="T45" s="349">
        <v>0</v>
      </c>
      <c r="U45" s="349">
        <v>0</v>
      </c>
      <c r="V45" s="349">
        <v>0</v>
      </c>
      <c r="W45" s="349">
        <v>27</v>
      </c>
      <c r="X45" s="349">
        <v>0</v>
      </c>
      <c r="Y45" s="349">
        <v>0</v>
      </c>
      <c r="Z45" s="349">
        <v>0</v>
      </c>
      <c r="AA45" s="349">
        <v>0</v>
      </c>
      <c r="AB45" s="349">
        <v>0</v>
      </c>
      <c r="AC45" s="349">
        <v>0</v>
      </c>
      <c r="AD45" s="349">
        <v>0</v>
      </c>
      <c r="AE45" s="349">
        <v>0</v>
      </c>
      <c r="AF45" s="349">
        <v>0</v>
      </c>
      <c r="AG45" s="349">
        <v>0</v>
      </c>
      <c r="AH45" s="349">
        <v>0</v>
      </c>
      <c r="AI45" s="349">
        <v>0</v>
      </c>
      <c r="AJ45" s="349">
        <v>0</v>
      </c>
      <c r="AK45" s="349">
        <v>0</v>
      </c>
      <c r="AL45" s="349">
        <v>0</v>
      </c>
      <c r="AM45" s="349">
        <v>0</v>
      </c>
      <c r="AN45" s="349">
        <v>0</v>
      </c>
      <c r="AO45" s="349">
        <v>0</v>
      </c>
      <c r="AP45" s="349">
        <v>0</v>
      </c>
      <c r="AQ45" s="349">
        <v>0</v>
      </c>
      <c r="AR45" s="349">
        <v>0</v>
      </c>
      <c r="AS45" s="349">
        <v>0</v>
      </c>
      <c r="AT45" s="349">
        <v>0</v>
      </c>
      <c r="AU45" s="349">
        <v>0</v>
      </c>
      <c r="AV45" s="349">
        <v>0</v>
      </c>
      <c r="AW45" s="349">
        <v>0</v>
      </c>
      <c r="AX45" s="349">
        <v>0</v>
      </c>
      <c r="AY45" s="349">
        <v>0</v>
      </c>
      <c r="AZ45" s="349">
        <v>0</v>
      </c>
      <c r="BA45" s="349">
        <v>0</v>
      </c>
      <c r="BB45" s="349">
        <v>0</v>
      </c>
      <c r="BC45" s="349">
        <v>0</v>
      </c>
      <c r="BD45" s="349">
        <v>0</v>
      </c>
      <c r="BE45" s="349">
        <v>0</v>
      </c>
      <c r="BF45" s="320">
        <v>0</v>
      </c>
    </row>
    <row r="46" spans="1:58" x14ac:dyDescent="0.25">
      <c r="A46" s="508"/>
      <c r="B46" s="510"/>
      <c r="C46" s="319" t="s">
        <v>399</v>
      </c>
      <c r="D46" s="349">
        <v>41</v>
      </c>
      <c r="E46" s="349">
        <v>0</v>
      </c>
      <c r="F46" s="349">
        <v>0</v>
      </c>
      <c r="G46" s="349">
        <v>0</v>
      </c>
      <c r="H46" s="349">
        <v>0</v>
      </c>
      <c r="I46" s="349">
        <v>0</v>
      </c>
      <c r="J46" s="349">
        <v>0</v>
      </c>
      <c r="K46" s="349">
        <v>0</v>
      </c>
      <c r="L46" s="349">
        <v>0</v>
      </c>
      <c r="M46" s="349">
        <v>0</v>
      </c>
      <c r="N46" s="349">
        <v>0</v>
      </c>
      <c r="O46" s="349">
        <v>0</v>
      </c>
      <c r="P46" s="349">
        <v>0</v>
      </c>
      <c r="Q46" s="349">
        <v>0</v>
      </c>
      <c r="R46" s="349">
        <v>0</v>
      </c>
      <c r="S46" s="349">
        <v>0</v>
      </c>
      <c r="T46" s="349">
        <v>0</v>
      </c>
      <c r="U46" s="349">
        <v>0</v>
      </c>
      <c r="V46" s="349">
        <v>0</v>
      </c>
      <c r="W46" s="349">
        <v>41</v>
      </c>
      <c r="X46" s="349">
        <v>0</v>
      </c>
      <c r="Y46" s="349">
        <v>0</v>
      </c>
      <c r="Z46" s="349">
        <v>0</v>
      </c>
      <c r="AA46" s="349">
        <v>0</v>
      </c>
      <c r="AB46" s="349">
        <v>0</v>
      </c>
      <c r="AC46" s="349">
        <v>0</v>
      </c>
      <c r="AD46" s="349">
        <v>0</v>
      </c>
      <c r="AE46" s="349">
        <v>0</v>
      </c>
      <c r="AF46" s="349">
        <v>0</v>
      </c>
      <c r="AG46" s="349">
        <v>0</v>
      </c>
      <c r="AH46" s="349">
        <v>0</v>
      </c>
      <c r="AI46" s="349">
        <v>0</v>
      </c>
      <c r="AJ46" s="349">
        <v>0</v>
      </c>
      <c r="AK46" s="349">
        <v>0</v>
      </c>
      <c r="AL46" s="349">
        <v>0</v>
      </c>
      <c r="AM46" s="349">
        <v>0</v>
      </c>
      <c r="AN46" s="349">
        <v>0</v>
      </c>
      <c r="AO46" s="349">
        <v>0</v>
      </c>
      <c r="AP46" s="349">
        <v>0</v>
      </c>
      <c r="AQ46" s="349">
        <v>0</v>
      </c>
      <c r="AR46" s="349">
        <v>0</v>
      </c>
      <c r="AS46" s="349">
        <v>0</v>
      </c>
      <c r="AT46" s="349">
        <v>0</v>
      </c>
      <c r="AU46" s="349">
        <v>0</v>
      </c>
      <c r="AV46" s="349">
        <v>0</v>
      </c>
      <c r="AW46" s="349">
        <v>0</v>
      </c>
      <c r="AX46" s="349">
        <v>0</v>
      </c>
      <c r="AY46" s="349">
        <v>0</v>
      </c>
      <c r="AZ46" s="349">
        <v>0</v>
      </c>
      <c r="BA46" s="349">
        <v>0</v>
      </c>
      <c r="BB46" s="349">
        <v>0</v>
      </c>
      <c r="BC46" s="349">
        <v>0</v>
      </c>
      <c r="BD46" s="349">
        <v>0</v>
      </c>
      <c r="BE46" s="349">
        <v>0</v>
      </c>
      <c r="BF46" s="320">
        <v>0</v>
      </c>
    </row>
    <row r="47" spans="1:58" x14ac:dyDescent="0.25">
      <c r="A47" s="508"/>
      <c r="B47" s="510" t="s">
        <v>400</v>
      </c>
      <c r="C47" s="319" t="s">
        <v>454</v>
      </c>
      <c r="D47" s="349">
        <v>4544</v>
      </c>
      <c r="E47" s="349">
        <v>0</v>
      </c>
      <c r="F47" s="349">
        <v>0</v>
      </c>
      <c r="G47" s="349">
        <v>0</v>
      </c>
      <c r="H47" s="349">
        <v>0</v>
      </c>
      <c r="I47" s="349">
        <v>0</v>
      </c>
      <c r="J47" s="349">
        <v>1.0000000000000002</v>
      </c>
      <c r="K47" s="349">
        <v>0</v>
      </c>
      <c r="L47" s="349">
        <v>0</v>
      </c>
      <c r="M47" s="349">
        <v>0</v>
      </c>
      <c r="N47" s="349">
        <v>0</v>
      </c>
      <c r="O47" s="349">
        <v>0</v>
      </c>
      <c r="P47" s="349">
        <v>0</v>
      </c>
      <c r="Q47" s="349">
        <v>0</v>
      </c>
      <c r="R47" s="349">
        <v>0</v>
      </c>
      <c r="S47" s="349">
        <v>0</v>
      </c>
      <c r="T47" s="349">
        <v>0</v>
      </c>
      <c r="U47" s="349">
        <v>0</v>
      </c>
      <c r="V47" s="349">
        <v>0</v>
      </c>
      <c r="W47" s="349">
        <v>4539</v>
      </c>
      <c r="X47" s="349">
        <v>0</v>
      </c>
      <c r="Y47" s="349">
        <v>0</v>
      </c>
      <c r="Z47" s="349">
        <v>0</v>
      </c>
      <c r="AA47" s="349">
        <v>0</v>
      </c>
      <c r="AB47" s="349">
        <v>0</v>
      </c>
      <c r="AC47" s="349">
        <v>0</v>
      </c>
      <c r="AD47" s="349">
        <v>0</v>
      </c>
      <c r="AE47" s="349">
        <v>0</v>
      </c>
      <c r="AF47" s="349">
        <v>0</v>
      </c>
      <c r="AG47" s="349">
        <v>0</v>
      </c>
      <c r="AH47" s="349">
        <v>4.0000000000000009</v>
      </c>
      <c r="AI47" s="349">
        <v>0</v>
      </c>
      <c r="AJ47" s="349">
        <v>0</v>
      </c>
      <c r="AK47" s="349">
        <v>0</v>
      </c>
      <c r="AL47" s="349">
        <v>0</v>
      </c>
      <c r="AM47" s="349">
        <v>0</v>
      </c>
      <c r="AN47" s="349">
        <v>0</v>
      </c>
      <c r="AO47" s="349">
        <v>0</v>
      </c>
      <c r="AP47" s="349">
        <v>0</v>
      </c>
      <c r="AQ47" s="349">
        <v>0</v>
      </c>
      <c r="AR47" s="349">
        <v>0</v>
      </c>
      <c r="AS47" s="349">
        <v>0</v>
      </c>
      <c r="AT47" s="349">
        <v>0</v>
      </c>
      <c r="AU47" s="349">
        <v>0</v>
      </c>
      <c r="AV47" s="349">
        <v>0</v>
      </c>
      <c r="AW47" s="349">
        <v>0</v>
      </c>
      <c r="AX47" s="349">
        <v>0</v>
      </c>
      <c r="AY47" s="349">
        <v>0</v>
      </c>
      <c r="AZ47" s="349">
        <v>0</v>
      </c>
      <c r="BA47" s="349">
        <v>0</v>
      </c>
      <c r="BB47" s="349">
        <v>0</v>
      </c>
      <c r="BC47" s="349">
        <v>0</v>
      </c>
      <c r="BD47" s="349">
        <v>0</v>
      </c>
      <c r="BE47" s="349">
        <v>0</v>
      </c>
      <c r="BF47" s="320">
        <v>0</v>
      </c>
    </row>
    <row r="48" spans="1:58" x14ac:dyDescent="0.25">
      <c r="A48" s="508"/>
      <c r="B48" s="510"/>
      <c r="C48" s="319" t="s">
        <v>401</v>
      </c>
      <c r="D48" s="349">
        <v>366</v>
      </c>
      <c r="E48" s="349">
        <v>0</v>
      </c>
      <c r="F48" s="349">
        <v>0</v>
      </c>
      <c r="G48" s="349">
        <v>0</v>
      </c>
      <c r="H48" s="349">
        <v>0</v>
      </c>
      <c r="I48" s="349">
        <v>0</v>
      </c>
      <c r="J48" s="349">
        <v>1</v>
      </c>
      <c r="K48" s="349">
        <v>0</v>
      </c>
      <c r="L48" s="349">
        <v>0</v>
      </c>
      <c r="M48" s="349">
        <v>0</v>
      </c>
      <c r="N48" s="349">
        <v>0</v>
      </c>
      <c r="O48" s="349">
        <v>0</v>
      </c>
      <c r="P48" s="349">
        <v>0</v>
      </c>
      <c r="Q48" s="349">
        <v>0</v>
      </c>
      <c r="R48" s="349">
        <v>0</v>
      </c>
      <c r="S48" s="349">
        <v>0</v>
      </c>
      <c r="T48" s="349">
        <v>0</v>
      </c>
      <c r="U48" s="349">
        <v>0</v>
      </c>
      <c r="V48" s="349">
        <v>0</v>
      </c>
      <c r="W48" s="349">
        <v>361</v>
      </c>
      <c r="X48" s="349">
        <v>0</v>
      </c>
      <c r="Y48" s="349">
        <v>0</v>
      </c>
      <c r="Z48" s="349">
        <v>0</v>
      </c>
      <c r="AA48" s="349">
        <v>0</v>
      </c>
      <c r="AB48" s="349">
        <v>0</v>
      </c>
      <c r="AC48" s="349">
        <v>0</v>
      </c>
      <c r="AD48" s="349">
        <v>0</v>
      </c>
      <c r="AE48" s="349">
        <v>0</v>
      </c>
      <c r="AF48" s="349">
        <v>0</v>
      </c>
      <c r="AG48" s="349">
        <v>0</v>
      </c>
      <c r="AH48" s="349">
        <v>4</v>
      </c>
      <c r="AI48" s="349">
        <v>0</v>
      </c>
      <c r="AJ48" s="349">
        <v>0</v>
      </c>
      <c r="AK48" s="349">
        <v>0</v>
      </c>
      <c r="AL48" s="349">
        <v>0</v>
      </c>
      <c r="AM48" s="349">
        <v>0</v>
      </c>
      <c r="AN48" s="349">
        <v>0</v>
      </c>
      <c r="AO48" s="349">
        <v>0</v>
      </c>
      <c r="AP48" s="349">
        <v>0</v>
      </c>
      <c r="AQ48" s="349">
        <v>0</v>
      </c>
      <c r="AR48" s="349">
        <v>0</v>
      </c>
      <c r="AS48" s="349">
        <v>0</v>
      </c>
      <c r="AT48" s="349">
        <v>0</v>
      </c>
      <c r="AU48" s="349">
        <v>0</v>
      </c>
      <c r="AV48" s="349">
        <v>0</v>
      </c>
      <c r="AW48" s="349">
        <v>0</v>
      </c>
      <c r="AX48" s="349">
        <v>0</v>
      </c>
      <c r="AY48" s="349">
        <v>0</v>
      </c>
      <c r="AZ48" s="349">
        <v>0</v>
      </c>
      <c r="BA48" s="349">
        <v>0</v>
      </c>
      <c r="BB48" s="349">
        <v>0</v>
      </c>
      <c r="BC48" s="349">
        <v>0</v>
      </c>
      <c r="BD48" s="349">
        <v>0</v>
      </c>
      <c r="BE48" s="349">
        <v>0</v>
      </c>
      <c r="BF48" s="320">
        <v>0</v>
      </c>
    </row>
    <row r="49" spans="1:58" x14ac:dyDescent="0.25">
      <c r="A49" s="508"/>
      <c r="B49" s="510"/>
      <c r="C49" s="319" t="s">
        <v>402</v>
      </c>
      <c r="D49" s="349">
        <v>407</v>
      </c>
      <c r="E49" s="349">
        <v>0</v>
      </c>
      <c r="F49" s="349">
        <v>0</v>
      </c>
      <c r="G49" s="349">
        <v>0</v>
      </c>
      <c r="H49" s="349">
        <v>0</v>
      </c>
      <c r="I49" s="349">
        <v>0</v>
      </c>
      <c r="J49" s="349">
        <v>0</v>
      </c>
      <c r="K49" s="349">
        <v>0</v>
      </c>
      <c r="L49" s="349">
        <v>0</v>
      </c>
      <c r="M49" s="349">
        <v>0</v>
      </c>
      <c r="N49" s="349">
        <v>0</v>
      </c>
      <c r="O49" s="349">
        <v>0</v>
      </c>
      <c r="P49" s="349">
        <v>0</v>
      </c>
      <c r="Q49" s="349">
        <v>0</v>
      </c>
      <c r="R49" s="349">
        <v>0</v>
      </c>
      <c r="S49" s="349">
        <v>0</v>
      </c>
      <c r="T49" s="349">
        <v>0</v>
      </c>
      <c r="U49" s="349">
        <v>0</v>
      </c>
      <c r="V49" s="349">
        <v>0</v>
      </c>
      <c r="W49" s="349">
        <v>407</v>
      </c>
      <c r="X49" s="349">
        <v>0</v>
      </c>
      <c r="Y49" s="349">
        <v>0</v>
      </c>
      <c r="Z49" s="349">
        <v>0</v>
      </c>
      <c r="AA49" s="349">
        <v>0</v>
      </c>
      <c r="AB49" s="349">
        <v>0</v>
      </c>
      <c r="AC49" s="349">
        <v>0</v>
      </c>
      <c r="AD49" s="349">
        <v>0</v>
      </c>
      <c r="AE49" s="349">
        <v>0</v>
      </c>
      <c r="AF49" s="349">
        <v>0</v>
      </c>
      <c r="AG49" s="349">
        <v>0</v>
      </c>
      <c r="AH49" s="349">
        <v>0</v>
      </c>
      <c r="AI49" s="349">
        <v>0</v>
      </c>
      <c r="AJ49" s="349">
        <v>0</v>
      </c>
      <c r="AK49" s="349">
        <v>0</v>
      </c>
      <c r="AL49" s="349">
        <v>0</v>
      </c>
      <c r="AM49" s="349">
        <v>0</v>
      </c>
      <c r="AN49" s="349">
        <v>0</v>
      </c>
      <c r="AO49" s="349">
        <v>0</v>
      </c>
      <c r="AP49" s="349">
        <v>0</v>
      </c>
      <c r="AQ49" s="349">
        <v>0</v>
      </c>
      <c r="AR49" s="349">
        <v>0</v>
      </c>
      <c r="AS49" s="349">
        <v>0</v>
      </c>
      <c r="AT49" s="349">
        <v>0</v>
      </c>
      <c r="AU49" s="349">
        <v>0</v>
      </c>
      <c r="AV49" s="349">
        <v>0</v>
      </c>
      <c r="AW49" s="349">
        <v>0</v>
      </c>
      <c r="AX49" s="349">
        <v>0</v>
      </c>
      <c r="AY49" s="349">
        <v>0</v>
      </c>
      <c r="AZ49" s="349">
        <v>0</v>
      </c>
      <c r="BA49" s="349">
        <v>0</v>
      </c>
      <c r="BB49" s="349">
        <v>0</v>
      </c>
      <c r="BC49" s="349">
        <v>0</v>
      </c>
      <c r="BD49" s="349">
        <v>0</v>
      </c>
      <c r="BE49" s="349">
        <v>0</v>
      </c>
      <c r="BF49" s="320">
        <v>0</v>
      </c>
    </row>
    <row r="50" spans="1:58" x14ac:dyDescent="0.25">
      <c r="A50" s="508"/>
      <c r="B50" s="510"/>
      <c r="C50" s="319" t="s">
        <v>403</v>
      </c>
      <c r="D50" s="349">
        <v>302</v>
      </c>
      <c r="E50" s="349">
        <v>0</v>
      </c>
      <c r="F50" s="349">
        <v>0</v>
      </c>
      <c r="G50" s="349">
        <v>0</v>
      </c>
      <c r="H50" s="349">
        <v>0</v>
      </c>
      <c r="I50" s="349">
        <v>0</v>
      </c>
      <c r="J50" s="349">
        <v>0</v>
      </c>
      <c r="K50" s="349">
        <v>0</v>
      </c>
      <c r="L50" s="349">
        <v>0</v>
      </c>
      <c r="M50" s="349">
        <v>0</v>
      </c>
      <c r="N50" s="349">
        <v>0</v>
      </c>
      <c r="O50" s="349">
        <v>0</v>
      </c>
      <c r="P50" s="349">
        <v>0</v>
      </c>
      <c r="Q50" s="349">
        <v>0</v>
      </c>
      <c r="R50" s="349">
        <v>0</v>
      </c>
      <c r="S50" s="349">
        <v>0</v>
      </c>
      <c r="T50" s="349">
        <v>0</v>
      </c>
      <c r="U50" s="349">
        <v>0</v>
      </c>
      <c r="V50" s="349">
        <v>0</v>
      </c>
      <c r="W50" s="349">
        <v>302</v>
      </c>
      <c r="X50" s="349">
        <v>0</v>
      </c>
      <c r="Y50" s="349">
        <v>0</v>
      </c>
      <c r="Z50" s="349">
        <v>0</v>
      </c>
      <c r="AA50" s="349">
        <v>0</v>
      </c>
      <c r="AB50" s="349">
        <v>0</v>
      </c>
      <c r="AC50" s="349">
        <v>0</v>
      </c>
      <c r="AD50" s="349">
        <v>0</v>
      </c>
      <c r="AE50" s="349">
        <v>0</v>
      </c>
      <c r="AF50" s="349">
        <v>0</v>
      </c>
      <c r="AG50" s="349">
        <v>0</v>
      </c>
      <c r="AH50" s="349">
        <v>0</v>
      </c>
      <c r="AI50" s="349">
        <v>0</v>
      </c>
      <c r="AJ50" s="349">
        <v>0</v>
      </c>
      <c r="AK50" s="349">
        <v>0</v>
      </c>
      <c r="AL50" s="349">
        <v>0</v>
      </c>
      <c r="AM50" s="349">
        <v>0</v>
      </c>
      <c r="AN50" s="349">
        <v>0</v>
      </c>
      <c r="AO50" s="349">
        <v>0</v>
      </c>
      <c r="AP50" s="349">
        <v>0</v>
      </c>
      <c r="AQ50" s="349">
        <v>0</v>
      </c>
      <c r="AR50" s="349">
        <v>0</v>
      </c>
      <c r="AS50" s="349">
        <v>0</v>
      </c>
      <c r="AT50" s="349">
        <v>0</v>
      </c>
      <c r="AU50" s="349">
        <v>0</v>
      </c>
      <c r="AV50" s="349">
        <v>0</v>
      </c>
      <c r="AW50" s="349">
        <v>0</v>
      </c>
      <c r="AX50" s="349">
        <v>0</v>
      </c>
      <c r="AY50" s="349">
        <v>0</v>
      </c>
      <c r="AZ50" s="349">
        <v>0</v>
      </c>
      <c r="BA50" s="349">
        <v>0</v>
      </c>
      <c r="BB50" s="349">
        <v>0</v>
      </c>
      <c r="BC50" s="349">
        <v>0</v>
      </c>
      <c r="BD50" s="349">
        <v>0</v>
      </c>
      <c r="BE50" s="349">
        <v>0</v>
      </c>
      <c r="BF50" s="320">
        <v>0</v>
      </c>
    </row>
    <row r="51" spans="1:58" x14ac:dyDescent="0.25">
      <c r="A51" s="508"/>
      <c r="B51" s="510"/>
      <c r="C51" s="319" t="s">
        <v>404</v>
      </c>
      <c r="D51" s="349">
        <v>514</v>
      </c>
      <c r="E51" s="349">
        <v>0</v>
      </c>
      <c r="F51" s="349">
        <v>0</v>
      </c>
      <c r="G51" s="349">
        <v>0</v>
      </c>
      <c r="H51" s="349">
        <v>0</v>
      </c>
      <c r="I51" s="349">
        <v>0</v>
      </c>
      <c r="J51" s="349">
        <v>0</v>
      </c>
      <c r="K51" s="349">
        <v>0</v>
      </c>
      <c r="L51" s="349">
        <v>0</v>
      </c>
      <c r="M51" s="349">
        <v>0</v>
      </c>
      <c r="N51" s="349">
        <v>0</v>
      </c>
      <c r="O51" s="349">
        <v>0</v>
      </c>
      <c r="P51" s="349">
        <v>0</v>
      </c>
      <c r="Q51" s="349">
        <v>0</v>
      </c>
      <c r="R51" s="349">
        <v>0</v>
      </c>
      <c r="S51" s="349">
        <v>0</v>
      </c>
      <c r="T51" s="349">
        <v>0</v>
      </c>
      <c r="U51" s="349">
        <v>0</v>
      </c>
      <c r="V51" s="349">
        <v>0</v>
      </c>
      <c r="W51" s="349">
        <v>514</v>
      </c>
      <c r="X51" s="349">
        <v>0</v>
      </c>
      <c r="Y51" s="349">
        <v>0</v>
      </c>
      <c r="Z51" s="349">
        <v>0</v>
      </c>
      <c r="AA51" s="349">
        <v>0</v>
      </c>
      <c r="AB51" s="349">
        <v>0</v>
      </c>
      <c r="AC51" s="349">
        <v>0</v>
      </c>
      <c r="AD51" s="349">
        <v>0</v>
      </c>
      <c r="AE51" s="349">
        <v>0</v>
      </c>
      <c r="AF51" s="349">
        <v>0</v>
      </c>
      <c r="AG51" s="349">
        <v>0</v>
      </c>
      <c r="AH51" s="349">
        <v>0</v>
      </c>
      <c r="AI51" s="349">
        <v>0</v>
      </c>
      <c r="AJ51" s="349">
        <v>0</v>
      </c>
      <c r="AK51" s="349">
        <v>0</v>
      </c>
      <c r="AL51" s="349">
        <v>0</v>
      </c>
      <c r="AM51" s="349">
        <v>0</v>
      </c>
      <c r="AN51" s="349">
        <v>0</v>
      </c>
      <c r="AO51" s="349">
        <v>0</v>
      </c>
      <c r="AP51" s="349">
        <v>0</v>
      </c>
      <c r="AQ51" s="349">
        <v>0</v>
      </c>
      <c r="AR51" s="349">
        <v>0</v>
      </c>
      <c r="AS51" s="349">
        <v>0</v>
      </c>
      <c r="AT51" s="349">
        <v>0</v>
      </c>
      <c r="AU51" s="349">
        <v>0</v>
      </c>
      <c r="AV51" s="349">
        <v>0</v>
      </c>
      <c r="AW51" s="349">
        <v>0</v>
      </c>
      <c r="AX51" s="349">
        <v>0</v>
      </c>
      <c r="AY51" s="349">
        <v>0</v>
      </c>
      <c r="AZ51" s="349">
        <v>0</v>
      </c>
      <c r="BA51" s="349">
        <v>0</v>
      </c>
      <c r="BB51" s="349">
        <v>0</v>
      </c>
      <c r="BC51" s="349">
        <v>0</v>
      </c>
      <c r="BD51" s="349">
        <v>0</v>
      </c>
      <c r="BE51" s="349">
        <v>0</v>
      </c>
      <c r="BF51" s="320">
        <v>0</v>
      </c>
    </row>
    <row r="52" spans="1:58" x14ac:dyDescent="0.25">
      <c r="A52" s="508"/>
      <c r="B52" s="510"/>
      <c r="C52" s="319" t="s">
        <v>405</v>
      </c>
      <c r="D52" s="349">
        <v>146</v>
      </c>
      <c r="E52" s="349">
        <v>0</v>
      </c>
      <c r="F52" s="349">
        <v>0</v>
      </c>
      <c r="G52" s="349">
        <v>0</v>
      </c>
      <c r="H52" s="349">
        <v>0</v>
      </c>
      <c r="I52" s="349">
        <v>0</v>
      </c>
      <c r="J52" s="349">
        <v>0</v>
      </c>
      <c r="K52" s="349">
        <v>0</v>
      </c>
      <c r="L52" s="349">
        <v>0</v>
      </c>
      <c r="M52" s="349">
        <v>0</v>
      </c>
      <c r="N52" s="349">
        <v>0</v>
      </c>
      <c r="O52" s="349">
        <v>0</v>
      </c>
      <c r="P52" s="349">
        <v>0</v>
      </c>
      <c r="Q52" s="349">
        <v>0</v>
      </c>
      <c r="R52" s="349">
        <v>0</v>
      </c>
      <c r="S52" s="349">
        <v>0</v>
      </c>
      <c r="T52" s="349">
        <v>0</v>
      </c>
      <c r="U52" s="349">
        <v>0</v>
      </c>
      <c r="V52" s="349">
        <v>0</v>
      </c>
      <c r="W52" s="349">
        <v>146</v>
      </c>
      <c r="X52" s="349">
        <v>0</v>
      </c>
      <c r="Y52" s="349">
        <v>0</v>
      </c>
      <c r="Z52" s="349">
        <v>0</v>
      </c>
      <c r="AA52" s="349">
        <v>0</v>
      </c>
      <c r="AB52" s="349">
        <v>0</v>
      </c>
      <c r="AC52" s="349">
        <v>0</v>
      </c>
      <c r="AD52" s="349">
        <v>0</v>
      </c>
      <c r="AE52" s="349">
        <v>0</v>
      </c>
      <c r="AF52" s="349">
        <v>0</v>
      </c>
      <c r="AG52" s="349">
        <v>0</v>
      </c>
      <c r="AH52" s="349">
        <v>0</v>
      </c>
      <c r="AI52" s="349">
        <v>0</v>
      </c>
      <c r="AJ52" s="349">
        <v>0</v>
      </c>
      <c r="AK52" s="349">
        <v>0</v>
      </c>
      <c r="AL52" s="349">
        <v>0</v>
      </c>
      <c r="AM52" s="349">
        <v>0</v>
      </c>
      <c r="AN52" s="349">
        <v>0</v>
      </c>
      <c r="AO52" s="349">
        <v>0</v>
      </c>
      <c r="AP52" s="349">
        <v>0</v>
      </c>
      <c r="AQ52" s="349">
        <v>0</v>
      </c>
      <c r="AR52" s="349">
        <v>0</v>
      </c>
      <c r="AS52" s="349">
        <v>0</v>
      </c>
      <c r="AT52" s="349">
        <v>0</v>
      </c>
      <c r="AU52" s="349">
        <v>0</v>
      </c>
      <c r="AV52" s="349">
        <v>0</v>
      </c>
      <c r="AW52" s="349">
        <v>0</v>
      </c>
      <c r="AX52" s="349">
        <v>0</v>
      </c>
      <c r="AY52" s="349">
        <v>0</v>
      </c>
      <c r="AZ52" s="349">
        <v>0</v>
      </c>
      <c r="BA52" s="349">
        <v>0</v>
      </c>
      <c r="BB52" s="349">
        <v>0</v>
      </c>
      <c r="BC52" s="349">
        <v>0</v>
      </c>
      <c r="BD52" s="349">
        <v>0</v>
      </c>
      <c r="BE52" s="349">
        <v>0</v>
      </c>
      <c r="BF52" s="320">
        <v>0</v>
      </c>
    </row>
    <row r="53" spans="1:58" x14ac:dyDescent="0.25">
      <c r="A53" s="508"/>
      <c r="B53" s="510"/>
      <c r="C53" s="319" t="s">
        <v>406</v>
      </c>
      <c r="D53" s="349">
        <v>259</v>
      </c>
      <c r="E53" s="349">
        <v>0</v>
      </c>
      <c r="F53" s="349">
        <v>0</v>
      </c>
      <c r="G53" s="349">
        <v>0</v>
      </c>
      <c r="H53" s="349">
        <v>0</v>
      </c>
      <c r="I53" s="349">
        <v>0</v>
      </c>
      <c r="J53" s="349">
        <v>0</v>
      </c>
      <c r="K53" s="349">
        <v>0</v>
      </c>
      <c r="L53" s="349">
        <v>0</v>
      </c>
      <c r="M53" s="349">
        <v>0</v>
      </c>
      <c r="N53" s="349">
        <v>0</v>
      </c>
      <c r="O53" s="349">
        <v>0</v>
      </c>
      <c r="P53" s="349">
        <v>0</v>
      </c>
      <c r="Q53" s="349">
        <v>0</v>
      </c>
      <c r="R53" s="349">
        <v>0</v>
      </c>
      <c r="S53" s="349">
        <v>0</v>
      </c>
      <c r="T53" s="349">
        <v>0</v>
      </c>
      <c r="U53" s="349">
        <v>0</v>
      </c>
      <c r="V53" s="349">
        <v>0</v>
      </c>
      <c r="W53" s="349">
        <v>259</v>
      </c>
      <c r="X53" s="349">
        <v>0</v>
      </c>
      <c r="Y53" s="349">
        <v>0</v>
      </c>
      <c r="Z53" s="349">
        <v>0</v>
      </c>
      <c r="AA53" s="349">
        <v>0</v>
      </c>
      <c r="AB53" s="349">
        <v>0</v>
      </c>
      <c r="AC53" s="349">
        <v>0</v>
      </c>
      <c r="AD53" s="349">
        <v>0</v>
      </c>
      <c r="AE53" s="349">
        <v>0</v>
      </c>
      <c r="AF53" s="349">
        <v>0</v>
      </c>
      <c r="AG53" s="349">
        <v>0</v>
      </c>
      <c r="AH53" s="349">
        <v>0</v>
      </c>
      <c r="AI53" s="349">
        <v>0</v>
      </c>
      <c r="AJ53" s="349">
        <v>0</v>
      </c>
      <c r="AK53" s="349">
        <v>0</v>
      </c>
      <c r="AL53" s="349">
        <v>0</v>
      </c>
      <c r="AM53" s="349">
        <v>0</v>
      </c>
      <c r="AN53" s="349">
        <v>0</v>
      </c>
      <c r="AO53" s="349">
        <v>0</v>
      </c>
      <c r="AP53" s="349">
        <v>0</v>
      </c>
      <c r="AQ53" s="349">
        <v>0</v>
      </c>
      <c r="AR53" s="349">
        <v>0</v>
      </c>
      <c r="AS53" s="349">
        <v>0</v>
      </c>
      <c r="AT53" s="349">
        <v>0</v>
      </c>
      <c r="AU53" s="349">
        <v>0</v>
      </c>
      <c r="AV53" s="349">
        <v>0</v>
      </c>
      <c r="AW53" s="349">
        <v>0</v>
      </c>
      <c r="AX53" s="349">
        <v>0</v>
      </c>
      <c r="AY53" s="349">
        <v>0</v>
      </c>
      <c r="AZ53" s="349">
        <v>0</v>
      </c>
      <c r="BA53" s="349">
        <v>0</v>
      </c>
      <c r="BB53" s="349">
        <v>0</v>
      </c>
      <c r="BC53" s="349">
        <v>0</v>
      </c>
      <c r="BD53" s="349">
        <v>0</v>
      </c>
      <c r="BE53" s="349">
        <v>0</v>
      </c>
      <c r="BF53" s="320">
        <v>0</v>
      </c>
    </row>
    <row r="54" spans="1:58" x14ac:dyDescent="0.25">
      <c r="A54" s="508"/>
      <c r="B54" s="510"/>
      <c r="C54" s="319" t="s">
        <v>407</v>
      </c>
      <c r="D54" s="349">
        <v>266</v>
      </c>
      <c r="E54" s="349">
        <v>0</v>
      </c>
      <c r="F54" s="349">
        <v>0</v>
      </c>
      <c r="G54" s="349">
        <v>0</v>
      </c>
      <c r="H54" s="349">
        <v>0</v>
      </c>
      <c r="I54" s="349">
        <v>0</v>
      </c>
      <c r="J54" s="349">
        <v>0</v>
      </c>
      <c r="K54" s="349">
        <v>0</v>
      </c>
      <c r="L54" s="349">
        <v>0</v>
      </c>
      <c r="M54" s="349">
        <v>0</v>
      </c>
      <c r="N54" s="349">
        <v>0</v>
      </c>
      <c r="O54" s="349">
        <v>0</v>
      </c>
      <c r="P54" s="349">
        <v>0</v>
      </c>
      <c r="Q54" s="349">
        <v>0</v>
      </c>
      <c r="R54" s="349">
        <v>0</v>
      </c>
      <c r="S54" s="349">
        <v>0</v>
      </c>
      <c r="T54" s="349">
        <v>0</v>
      </c>
      <c r="U54" s="349">
        <v>0</v>
      </c>
      <c r="V54" s="349">
        <v>0</v>
      </c>
      <c r="W54" s="349">
        <v>266</v>
      </c>
      <c r="X54" s="349">
        <v>0</v>
      </c>
      <c r="Y54" s="349">
        <v>0</v>
      </c>
      <c r="Z54" s="349">
        <v>0</v>
      </c>
      <c r="AA54" s="349">
        <v>0</v>
      </c>
      <c r="AB54" s="349">
        <v>0</v>
      </c>
      <c r="AC54" s="349">
        <v>0</v>
      </c>
      <c r="AD54" s="349">
        <v>0</v>
      </c>
      <c r="AE54" s="349">
        <v>0</v>
      </c>
      <c r="AF54" s="349">
        <v>0</v>
      </c>
      <c r="AG54" s="349">
        <v>0</v>
      </c>
      <c r="AH54" s="349">
        <v>0</v>
      </c>
      <c r="AI54" s="349">
        <v>0</v>
      </c>
      <c r="AJ54" s="349">
        <v>0</v>
      </c>
      <c r="AK54" s="349">
        <v>0</v>
      </c>
      <c r="AL54" s="349">
        <v>0</v>
      </c>
      <c r="AM54" s="349">
        <v>0</v>
      </c>
      <c r="AN54" s="349">
        <v>0</v>
      </c>
      <c r="AO54" s="349">
        <v>0</v>
      </c>
      <c r="AP54" s="349">
        <v>0</v>
      </c>
      <c r="AQ54" s="349">
        <v>0</v>
      </c>
      <c r="AR54" s="349">
        <v>0</v>
      </c>
      <c r="AS54" s="349">
        <v>0</v>
      </c>
      <c r="AT54" s="349">
        <v>0</v>
      </c>
      <c r="AU54" s="349">
        <v>0</v>
      </c>
      <c r="AV54" s="349">
        <v>0</v>
      </c>
      <c r="AW54" s="349">
        <v>0</v>
      </c>
      <c r="AX54" s="349">
        <v>0</v>
      </c>
      <c r="AY54" s="349">
        <v>0</v>
      </c>
      <c r="AZ54" s="349">
        <v>0</v>
      </c>
      <c r="BA54" s="349">
        <v>0</v>
      </c>
      <c r="BB54" s="349">
        <v>0</v>
      </c>
      <c r="BC54" s="349">
        <v>0</v>
      </c>
      <c r="BD54" s="349">
        <v>0</v>
      </c>
      <c r="BE54" s="349">
        <v>0</v>
      </c>
      <c r="BF54" s="320">
        <v>0</v>
      </c>
    </row>
    <row r="55" spans="1:58" x14ac:dyDescent="0.25">
      <c r="A55" s="508"/>
      <c r="B55" s="510"/>
      <c r="C55" s="319" t="s">
        <v>408</v>
      </c>
      <c r="D55" s="349">
        <v>429</v>
      </c>
      <c r="E55" s="349">
        <v>0</v>
      </c>
      <c r="F55" s="349">
        <v>0</v>
      </c>
      <c r="G55" s="349">
        <v>0</v>
      </c>
      <c r="H55" s="349">
        <v>0</v>
      </c>
      <c r="I55" s="349">
        <v>0</v>
      </c>
      <c r="J55" s="349">
        <v>0</v>
      </c>
      <c r="K55" s="349">
        <v>0</v>
      </c>
      <c r="L55" s="349">
        <v>0</v>
      </c>
      <c r="M55" s="349">
        <v>0</v>
      </c>
      <c r="N55" s="349">
        <v>0</v>
      </c>
      <c r="O55" s="349">
        <v>0</v>
      </c>
      <c r="P55" s="349">
        <v>0</v>
      </c>
      <c r="Q55" s="349">
        <v>0</v>
      </c>
      <c r="R55" s="349">
        <v>0</v>
      </c>
      <c r="S55" s="349">
        <v>0</v>
      </c>
      <c r="T55" s="349">
        <v>0</v>
      </c>
      <c r="U55" s="349">
        <v>0</v>
      </c>
      <c r="V55" s="349">
        <v>0</v>
      </c>
      <c r="W55" s="349">
        <v>429</v>
      </c>
      <c r="X55" s="349">
        <v>0</v>
      </c>
      <c r="Y55" s="349">
        <v>0</v>
      </c>
      <c r="Z55" s="349">
        <v>0</v>
      </c>
      <c r="AA55" s="349">
        <v>0</v>
      </c>
      <c r="AB55" s="349">
        <v>0</v>
      </c>
      <c r="AC55" s="349">
        <v>0</v>
      </c>
      <c r="AD55" s="349">
        <v>0</v>
      </c>
      <c r="AE55" s="349">
        <v>0</v>
      </c>
      <c r="AF55" s="349">
        <v>0</v>
      </c>
      <c r="AG55" s="349">
        <v>0</v>
      </c>
      <c r="AH55" s="349">
        <v>0</v>
      </c>
      <c r="AI55" s="349">
        <v>0</v>
      </c>
      <c r="AJ55" s="349">
        <v>0</v>
      </c>
      <c r="AK55" s="349">
        <v>0</v>
      </c>
      <c r="AL55" s="349">
        <v>0</v>
      </c>
      <c r="AM55" s="349">
        <v>0</v>
      </c>
      <c r="AN55" s="349">
        <v>0</v>
      </c>
      <c r="AO55" s="349">
        <v>0</v>
      </c>
      <c r="AP55" s="349">
        <v>0</v>
      </c>
      <c r="AQ55" s="349">
        <v>0</v>
      </c>
      <c r="AR55" s="349">
        <v>0</v>
      </c>
      <c r="AS55" s="349">
        <v>0</v>
      </c>
      <c r="AT55" s="349">
        <v>0</v>
      </c>
      <c r="AU55" s="349">
        <v>0</v>
      </c>
      <c r="AV55" s="349">
        <v>0</v>
      </c>
      <c r="AW55" s="349">
        <v>0</v>
      </c>
      <c r="AX55" s="349">
        <v>0</v>
      </c>
      <c r="AY55" s="349">
        <v>0</v>
      </c>
      <c r="AZ55" s="349">
        <v>0</v>
      </c>
      <c r="BA55" s="349">
        <v>0</v>
      </c>
      <c r="BB55" s="349">
        <v>0</v>
      </c>
      <c r="BC55" s="349">
        <v>0</v>
      </c>
      <c r="BD55" s="349">
        <v>0</v>
      </c>
      <c r="BE55" s="349">
        <v>0</v>
      </c>
      <c r="BF55" s="320">
        <v>0</v>
      </c>
    </row>
    <row r="56" spans="1:58" x14ac:dyDescent="0.25">
      <c r="A56" s="508"/>
      <c r="B56" s="510"/>
      <c r="C56" s="319" t="s">
        <v>409</v>
      </c>
      <c r="D56" s="349">
        <v>424</v>
      </c>
      <c r="E56" s="349">
        <v>0</v>
      </c>
      <c r="F56" s="349">
        <v>0</v>
      </c>
      <c r="G56" s="349">
        <v>0</v>
      </c>
      <c r="H56" s="349">
        <v>0</v>
      </c>
      <c r="I56" s="349">
        <v>0</v>
      </c>
      <c r="J56" s="349">
        <v>0</v>
      </c>
      <c r="K56" s="349">
        <v>0</v>
      </c>
      <c r="L56" s="349">
        <v>0</v>
      </c>
      <c r="M56" s="349">
        <v>0</v>
      </c>
      <c r="N56" s="349">
        <v>0</v>
      </c>
      <c r="O56" s="349">
        <v>0</v>
      </c>
      <c r="P56" s="349">
        <v>0</v>
      </c>
      <c r="Q56" s="349">
        <v>0</v>
      </c>
      <c r="R56" s="349">
        <v>0</v>
      </c>
      <c r="S56" s="349">
        <v>0</v>
      </c>
      <c r="T56" s="349">
        <v>0</v>
      </c>
      <c r="U56" s="349">
        <v>0</v>
      </c>
      <c r="V56" s="349">
        <v>0</v>
      </c>
      <c r="W56" s="349">
        <v>424</v>
      </c>
      <c r="X56" s="349">
        <v>0</v>
      </c>
      <c r="Y56" s="349">
        <v>0</v>
      </c>
      <c r="Z56" s="349">
        <v>0</v>
      </c>
      <c r="AA56" s="349">
        <v>0</v>
      </c>
      <c r="AB56" s="349">
        <v>0</v>
      </c>
      <c r="AC56" s="349">
        <v>0</v>
      </c>
      <c r="AD56" s="349">
        <v>0</v>
      </c>
      <c r="AE56" s="349">
        <v>0</v>
      </c>
      <c r="AF56" s="349">
        <v>0</v>
      </c>
      <c r="AG56" s="349">
        <v>0</v>
      </c>
      <c r="AH56" s="349">
        <v>0</v>
      </c>
      <c r="AI56" s="349">
        <v>0</v>
      </c>
      <c r="AJ56" s="349">
        <v>0</v>
      </c>
      <c r="AK56" s="349">
        <v>0</v>
      </c>
      <c r="AL56" s="349">
        <v>0</v>
      </c>
      <c r="AM56" s="349">
        <v>0</v>
      </c>
      <c r="AN56" s="349">
        <v>0</v>
      </c>
      <c r="AO56" s="349">
        <v>0</v>
      </c>
      <c r="AP56" s="349">
        <v>0</v>
      </c>
      <c r="AQ56" s="349">
        <v>0</v>
      </c>
      <c r="AR56" s="349">
        <v>0</v>
      </c>
      <c r="AS56" s="349">
        <v>0</v>
      </c>
      <c r="AT56" s="349">
        <v>0</v>
      </c>
      <c r="AU56" s="349">
        <v>0</v>
      </c>
      <c r="AV56" s="349">
        <v>0</v>
      </c>
      <c r="AW56" s="349">
        <v>0</v>
      </c>
      <c r="AX56" s="349">
        <v>0</v>
      </c>
      <c r="AY56" s="349">
        <v>0</v>
      </c>
      <c r="AZ56" s="349">
        <v>0</v>
      </c>
      <c r="BA56" s="349">
        <v>0</v>
      </c>
      <c r="BB56" s="349">
        <v>0</v>
      </c>
      <c r="BC56" s="349">
        <v>0</v>
      </c>
      <c r="BD56" s="349">
        <v>0</v>
      </c>
      <c r="BE56" s="349">
        <v>0</v>
      </c>
      <c r="BF56" s="320">
        <v>0</v>
      </c>
    </row>
    <row r="57" spans="1:58" x14ac:dyDescent="0.25">
      <c r="A57" s="508"/>
      <c r="B57" s="510"/>
      <c r="C57" s="319" t="s">
        <v>410</v>
      </c>
      <c r="D57" s="349">
        <v>348</v>
      </c>
      <c r="E57" s="349">
        <v>0</v>
      </c>
      <c r="F57" s="349">
        <v>0</v>
      </c>
      <c r="G57" s="349">
        <v>0</v>
      </c>
      <c r="H57" s="349">
        <v>0</v>
      </c>
      <c r="I57" s="349">
        <v>0</v>
      </c>
      <c r="J57" s="349">
        <v>0</v>
      </c>
      <c r="K57" s="349">
        <v>0</v>
      </c>
      <c r="L57" s="349">
        <v>0</v>
      </c>
      <c r="M57" s="349">
        <v>0</v>
      </c>
      <c r="N57" s="349">
        <v>0</v>
      </c>
      <c r="O57" s="349">
        <v>0</v>
      </c>
      <c r="P57" s="349">
        <v>0</v>
      </c>
      <c r="Q57" s="349">
        <v>0</v>
      </c>
      <c r="R57" s="349">
        <v>0</v>
      </c>
      <c r="S57" s="349">
        <v>0</v>
      </c>
      <c r="T57" s="349">
        <v>0</v>
      </c>
      <c r="U57" s="349">
        <v>0</v>
      </c>
      <c r="V57" s="349">
        <v>0</v>
      </c>
      <c r="W57" s="349">
        <v>348</v>
      </c>
      <c r="X57" s="349">
        <v>0</v>
      </c>
      <c r="Y57" s="349">
        <v>0</v>
      </c>
      <c r="Z57" s="349">
        <v>0</v>
      </c>
      <c r="AA57" s="349">
        <v>0</v>
      </c>
      <c r="AB57" s="349">
        <v>0</v>
      </c>
      <c r="AC57" s="349">
        <v>0</v>
      </c>
      <c r="AD57" s="349">
        <v>0</v>
      </c>
      <c r="AE57" s="349">
        <v>0</v>
      </c>
      <c r="AF57" s="349">
        <v>0</v>
      </c>
      <c r="AG57" s="349">
        <v>0</v>
      </c>
      <c r="AH57" s="349">
        <v>0</v>
      </c>
      <c r="AI57" s="349">
        <v>0</v>
      </c>
      <c r="AJ57" s="349">
        <v>0</v>
      </c>
      <c r="AK57" s="349">
        <v>0</v>
      </c>
      <c r="AL57" s="349">
        <v>0</v>
      </c>
      <c r="AM57" s="349">
        <v>0</v>
      </c>
      <c r="AN57" s="349">
        <v>0</v>
      </c>
      <c r="AO57" s="349">
        <v>0</v>
      </c>
      <c r="AP57" s="349">
        <v>0</v>
      </c>
      <c r="AQ57" s="349">
        <v>0</v>
      </c>
      <c r="AR57" s="349">
        <v>0</v>
      </c>
      <c r="AS57" s="349">
        <v>0</v>
      </c>
      <c r="AT57" s="349">
        <v>0</v>
      </c>
      <c r="AU57" s="349">
        <v>0</v>
      </c>
      <c r="AV57" s="349">
        <v>0</v>
      </c>
      <c r="AW57" s="349">
        <v>0</v>
      </c>
      <c r="AX57" s="349">
        <v>0</v>
      </c>
      <c r="AY57" s="349">
        <v>0</v>
      </c>
      <c r="AZ57" s="349">
        <v>0</v>
      </c>
      <c r="BA57" s="349">
        <v>0</v>
      </c>
      <c r="BB57" s="349">
        <v>0</v>
      </c>
      <c r="BC57" s="349">
        <v>0</v>
      </c>
      <c r="BD57" s="349">
        <v>0</v>
      </c>
      <c r="BE57" s="349">
        <v>0</v>
      </c>
      <c r="BF57" s="320">
        <v>0</v>
      </c>
    </row>
    <row r="58" spans="1:58" x14ac:dyDescent="0.25">
      <c r="A58" s="508"/>
      <c r="B58" s="510"/>
      <c r="C58" s="319" t="s">
        <v>411</v>
      </c>
      <c r="D58" s="349">
        <v>234</v>
      </c>
      <c r="E58" s="349">
        <v>0</v>
      </c>
      <c r="F58" s="349">
        <v>0</v>
      </c>
      <c r="G58" s="349">
        <v>0</v>
      </c>
      <c r="H58" s="349">
        <v>0</v>
      </c>
      <c r="I58" s="349">
        <v>0</v>
      </c>
      <c r="J58" s="349">
        <v>0</v>
      </c>
      <c r="K58" s="349">
        <v>0</v>
      </c>
      <c r="L58" s="349">
        <v>0</v>
      </c>
      <c r="M58" s="349">
        <v>0</v>
      </c>
      <c r="N58" s="349">
        <v>0</v>
      </c>
      <c r="O58" s="349">
        <v>0</v>
      </c>
      <c r="P58" s="349">
        <v>0</v>
      </c>
      <c r="Q58" s="349">
        <v>0</v>
      </c>
      <c r="R58" s="349">
        <v>0</v>
      </c>
      <c r="S58" s="349">
        <v>0</v>
      </c>
      <c r="T58" s="349">
        <v>0</v>
      </c>
      <c r="U58" s="349">
        <v>0</v>
      </c>
      <c r="V58" s="349">
        <v>0</v>
      </c>
      <c r="W58" s="349">
        <v>234</v>
      </c>
      <c r="X58" s="349">
        <v>0</v>
      </c>
      <c r="Y58" s="349">
        <v>0</v>
      </c>
      <c r="Z58" s="349">
        <v>0</v>
      </c>
      <c r="AA58" s="349">
        <v>0</v>
      </c>
      <c r="AB58" s="349">
        <v>0</v>
      </c>
      <c r="AC58" s="349">
        <v>0</v>
      </c>
      <c r="AD58" s="349">
        <v>0</v>
      </c>
      <c r="AE58" s="349">
        <v>0</v>
      </c>
      <c r="AF58" s="349">
        <v>0</v>
      </c>
      <c r="AG58" s="349">
        <v>0</v>
      </c>
      <c r="AH58" s="349">
        <v>0</v>
      </c>
      <c r="AI58" s="349">
        <v>0</v>
      </c>
      <c r="AJ58" s="349">
        <v>0</v>
      </c>
      <c r="AK58" s="349">
        <v>0</v>
      </c>
      <c r="AL58" s="349">
        <v>0</v>
      </c>
      <c r="AM58" s="349">
        <v>0</v>
      </c>
      <c r="AN58" s="349">
        <v>0</v>
      </c>
      <c r="AO58" s="349">
        <v>0</v>
      </c>
      <c r="AP58" s="349">
        <v>0</v>
      </c>
      <c r="AQ58" s="349">
        <v>0</v>
      </c>
      <c r="AR58" s="349">
        <v>0</v>
      </c>
      <c r="AS58" s="349">
        <v>0</v>
      </c>
      <c r="AT58" s="349">
        <v>0</v>
      </c>
      <c r="AU58" s="349">
        <v>0</v>
      </c>
      <c r="AV58" s="349">
        <v>0</v>
      </c>
      <c r="AW58" s="349">
        <v>0</v>
      </c>
      <c r="AX58" s="349">
        <v>0</v>
      </c>
      <c r="AY58" s="349">
        <v>0</v>
      </c>
      <c r="AZ58" s="349">
        <v>0</v>
      </c>
      <c r="BA58" s="349">
        <v>0</v>
      </c>
      <c r="BB58" s="349">
        <v>0</v>
      </c>
      <c r="BC58" s="349">
        <v>0</v>
      </c>
      <c r="BD58" s="349">
        <v>0</v>
      </c>
      <c r="BE58" s="349">
        <v>0</v>
      </c>
      <c r="BF58" s="320">
        <v>0</v>
      </c>
    </row>
    <row r="59" spans="1:58" x14ac:dyDescent="0.25">
      <c r="A59" s="508"/>
      <c r="B59" s="510"/>
      <c r="C59" s="319" t="s">
        <v>412</v>
      </c>
      <c r="D59" s="349">
        <v>299</v>
      </c>
      <c r="E59" s="349">
        <v>0</v>
      </c>
      <c r="F59" s="349">
        <v>0</v>
      </c>
      <c r="G59" s="349">
        <v>0</v>
      </c>
      <c r="H59" s="349">
        <v>0</v>
      </c>
      <c r="I59" s="349">
        <v>0</v>
      </c>
      <c r="J59" s="349">
        <v>0</v>
      </c>
      <c r="K59" s="349">
        <v>0</v>
      </c>
      <c r="L59" s="349">
        <v>0</v>
      </c>
      <c r="M59" s="349">
        <v>0</v>
      </c>
      <c r="N59" s="349">
        <v>0</v>
      </c>
      <c r="O59" s="349">
        <v>0</v>
      </c>
      <c r="P59" s="349">
        <v>0</v>
      </c>
      <c r="Q59" s="349">
        <v>0</v>
      </c>
      <c r="R59" s="349">
        <v>0</v>
      </c>
      <c r="S59" s="349">
        <v>0</v>
      </c>
      <c r="T59" s="349">
        <v>0</v>
      </c>
      <c r="U59" s="349">
        <v>0</v>
      </c>
      <c r="V59" s="349">
        <v>0</v>
      </c>
      <c r="W59" s="349">
        <v>299</v>
      </c>
      <c r="X59" s="349">
        <v>0</v>
      </c>
      <c r="Y59" s="349">
        <v>0</v>
      </c>
      <c r="Z59" s="349">
        <v>0</v>
      </c>
      <c r="AA59" s="349">
        <v>0</v>
      </c>
      <c r="AB59" s="349">
        <v>0</v>
      </c>
      <c r="AC59" s="349">
        <v>0</v>
      </c>
      <c r="AD59" s="349">
        <v>0</v>
      </c>
      <c r="AE59" s="349">
        <v>0</v>
      </c>
      <c r="AF59" s="349">
        <v>0</v>
      </c>
      <c r="AG59" s="349">
        <v>0</v>
      </c>
      <c r="AH59" s="349">
        <v>0</v>
      </c>
      <c r="AI59" s="349">
        <v>0</v>
      </c>
      <c r="AJ59" s="349">
        <v>0</v>
      </c>
      <c r="AK59" s="349">
        <v>0</v>
      </c>
      <c r="AL59" s="349">
        <v>0</v>
      </c>
      <c r="AM59" s="349">
        <v>0</v>
      </c>
      <c r="AN59" s="349">
        <v>0</v>
      </c>
      <c r="AO59" s="349">
        <v>0</v>
      </c>
      <c r="AP59" s="349">
        <v>0</v>
      </c>
      <c r="AQ59" s="349">
        <v>0</v>
      </c>
      <c r="AR59" s="349">
        <v>0</v>
      </c>
      <c r="AS59" s="349">
        <v>0</v>
      </c>
      <c r="AT59" s="349">
        <v>0</v>
      </c>
      <c r="AU59" s="349">
        <v>0</v>
      </c>
      <c r="AV59" s="349">
        <v>0</v>
      </c>
      <c r="AW59" s="349">
        <v>0</v>
      </c>
      <c r="AX59" s="349">
        <v>0</v>
      </c>
      <c r="AY59" s="349">
        <v>0</v>
      </c>
      <c r="AZ59" s="349">
        <v>0</v>
      </c>
      <c r="BA59" s="349">
        <v>0</v>
      </c>
      <c r="BB59" s="349">
        <v>0</v>
      </c>
      <c r="BC59" s="349">
        <v>0</v>
      </c>
      <c r="BD59" s="349">
        <v>0</v>
      </c>
      <c r="BE59" s="349">
        <v>0</v>
      </c>
      <c r="BF59" s="320">
        <v>0</v>
      </c>
    </row>
    <row r="60" spans="1:58" x14ac:dyDescent="0.25">
      <c r="A60" s="508"/>
      <c r="B60" s="510"/>
      <c r="C60" s="319" t="s">
        <v>413</v>
      </c>
      <c r="D60" s="349">
        <v>297</v>
      </c>
      <c r="E60" s="349">
        <v>0</v>
      </c>
      <c r="F60" s="349">
        <v>0</v>
      </c>
      <c r="G60" s="349">
        <v>0</v>
      </c>
      <c r="H60" s="349">
        <v>0</v>
      </c>
      <c r="I60" s="349">
        <v>0</v>
      </c>
      <c r="J60" s="349">
        <v>0</v>
      </c>
      <c r="K60" s="349">
        <v>0</v>
      </c>
      <c r="L60" s="349">
        <v>0</v>
      </c>
      <c r="M60" s="349">
        <v>0</v>
      </c>
      <c r="N60" s="349">
        <v>0</v>
      </c>
      <c r="O60" s="349">
        <v>0</v>
      </c>
      <c r="P60" s="349">
        <v>0</v>
      </c>
      <c r="Q60" s="349">
        <v>0</v>
      </c>
      <c r="R60" s="349">
        <v>0</v>
      </c>
      <c r="S60" s="349">
        <v>0</v>
      </c>
      <c r="T60" s="349">
        <v>0</v>
      </c>
      <c r="U60" s="349">
        <v>0</v>
      </c>
      <c r="V60" s="349">
        <v>0</v>
      </c>
      <c r="W60" s="349">
        <v>297</v>
      </c>
      <c r="X60" s="349">
        <v>0</v>
      </c>
      <c r="Y60" s="349">
        <v>0</v>
      </c>
      <c r="Z60" s="349">
        <v>0</v>
      </c>
      <c r="AA60" s="349">
        <v>0</v>
      </c>
      <c r="AB60" s="349">
        <v>0</v>
      </c>
      <c r="AC60" s="349">
        <v>0</v>
      </c>
      <c r="AD60" s="349">
        <v>0</v>
      </c>
      <c r="AE60" s="349">
        <v>0</v>
      </c>
      <c r="AF60" s="349">
        <v>0</v>
      </c>
      <c r="AG60" s="349">
        <v>0</v>
      </c>
      <c r="AH60" s="349">
        <v>0</v>
      </c>
      <c r="AI60" s="349">
        <v>0</v>
      </c>
      <c r="AJ60" s="349">
        <v>0</v>
      </c>
      <c r="AK60" s="349">
        <v>0</v>
      </c>
      <c r="AL60" s="349">
        <v>0</v>
      </c>
      <c r="AM60" s="349">
        <v>0</v>
      </c>
      <c r="AN60" s="349">
        <v>0</v>
      </c>
      <c r="AO60" s="349">
        <v>0</v>
      </c>
      <c r="AP60" s="349">
        <v>0</v>
      </c>
      <c r="AQ60" s="349">
        <v>0</v>
      </c>
      <c r="AR60" s="349">
        <v>0</v>
      </c>
      <c r="AS60" s="349">
        <v>0</v>
      </c>
      <c r="AT60" s="349">
        <v>0</v>
      </c>
      <c r="AU60" s="349">
        <v>0</v>
      </c>
      <c r="AV60" s="349">
        <v>0</v>
      </c>
      <c r="AW60" s="349">
        <v>0</v>
      </c>
      <c r="AX60" s="349">
        <v>0</v>
      </c>
      <c r="AY60" s="349">
        <v>0</v>
      </c>
      <c r="AZ60" s="349">
        <v>0</v>
      </c>
      <c r="BA60" s="349">
        <v>0</v>
      </c>
      <c r="BB60" s="349">
        <v>0</v>
      </c>
      <c r="BC60" s="349">
        <v>0</v>
      </c>
      <c r="BD60" s="349">
        <v>0</v>
      </c>
      <c r="BE60" s="349">
        <v>0</v>
      </c>
      <c r="BF60" s="320">
        <v>0</v>
      </c>
    </row>
    <row r="61" spans="1:58" x14ac:dyDescent="0.25">
      <c r="A61" s="508"/>
      <c r="B61" s="510"/>
      <c r="C61" s="319" t="s">
        <v>414</v>
      </c>
      <c r="D61" s="349">
        <v>253</v>
      </c>
      <c r="E61" s="349">
        <v>0</v>
      </c>
      <c r="F61" s="349">
        <v>0</v>
      </c>
      <c r="G61" s="349">
        <v>0</v>
      </c>
      <c r="H61" s="349">
        <v>0</v>
      </c>
      <c r="I61" s="349">
        <v>0</v>
      </c>
      <c r="J61" s="349">
        <v>0</v>
      </c>
      <c r="K61" s="349">
        <v>0</v>
      </c>
      <c r="L61" s="349">
        <v>0</v>
      </c>
      <c r="M61" s="349">
        <v>0</v>
      </c>
      <c r="N61" s="349">
        <v>0</v>
      </c>
      <c r="O61" s="349">
        <v>0</v>
      </c>
      <c r="P61" s="349">
        <v>0</v>
      </c>
      <c r="Q61" s="349">
        <v>0</v>
      </c>
      <c r="R61" s="349">
        <v>0</v>
      </c>
      <c r="S61" s="349">
        <v>0</v>
      </c>
      <c r="T61" s="349">
        <v>0</v>
      </c>
      <c r="U61" s="349">
        <v>0</v>
      </c>
      <c r="V61" s="349">
        <v>0</v>
      </c>
      <c r="W61" s="349">
        <v>253</v>
      </c>
      <c r="X61" s="349">
        <v>0</v>
      </c>
      <c r="Y61" s="349">
        <v>0</v>
      </c>
      <c r="Z61" s="349">
        <v>0</v>
      </c>
      <c r="AA61" s="349">
        <v>0</v>
      </c>
      <c r="AB61" s="349">
        <v>0</v>
      </c>
      <c r="AC61" s="349">
        <v>0</v>
      </c>
      <c r="AD61" s="349">
        <v>0</v>
      </c>
      <c r="AE61" s="349">
        <v>0</v>
      </c>
      <c r="AF61" s="349">
        <v>0</v>
      </c>
      <c r="AG61" s="349">
        <v>0</v>
      </c>
      <c r="AH61" s="349">
        <v>0</v>
      </c>
      <c r="AI61" s="349">
        <v>0</v>
      </c>
      <c r="AJ61" s="349">
        <v>0</v>
      </c>
      <c r="AK61" s="349">
        <v>0</v>
      </c>
      <c r="AL61" s="349">
        <v>0</v>
      </c>
      <c r="AM61" s="349">
        <v>0</v>
      </c>
      <c r="AN61" s="349">
        <v>0</v>
      </c>
      <c r="AO61" s="349">
        <v>0</v>
      </c>
      <c r="AP61" s="349">
        <v>0</v>
      </c>
      <c r="AQ61" s="349">
        <v>0</v>
      </c>
      <c r="AR61" s="349">
        <v>0</v>
      </c>
      <c r="AS61" s="349">
        <v>0</v>
      </c>
      <c r="AT61" s="349">
        <v>0</v>
      </c>
      <c r="AU61" s="349">
        <v>0</v>
      </c>
      <c r="AV61" s="349">
        <v>0</v>
      </c>
      <c r="AW61" s="349">
        <v>0</v>
      </c>
      <c r="AX61" s="349">
        <v>0</v>
      </c>
      <c r="AY61" s="349">
        <v>0</v>
      </c>
      <c r="AZ61" s="349">
        <v>0</v>
      </c>
      <c r="BA61" s="349">
        <v>0</v>
      </c>
      <c r="BB61" s="349">
        <v>0</v>
      </c>
      <c r="BC61" s="349">
        <v>0</v>
      </c>
      <c r="BD61" s="349">
        <v>0</v>
      </c>
      <c r="BE61" s="349">
        <v>0</v>
      </c>
      <c r="BF61" s="320">
        <v>0</v>
      </c>
    </row>
    <row r="62" spans="1:58" x14ac:dyDescent="0.25">
      <c r="A62" s="508"/>
      <c r="B62" s="510" t="s">
        <v>415</v>
      </c>
      <c r="C62" s="319" t="s">
        <v>454</v>
      </c>
      <c r="D62" s="349">
        <v>2368</v>
      </c>
      <c r="E62" s="349">
        <v>0</v>
      </c>
      <c r="F62" s="349">
        <v>0</v>
      </c>
      <c r="G62" s="349">
        <v>0</v>
      </c>
      <c r="H62" s="349">
        <v>0</v>
      </c>
      <c r="I62" s="349">
        <v>0</v>
      </c>
      <c r="J62" s="349">
        <v>2.0000000000000004</v>
      </c>
      <c r="K62" s="349">
        <v>0</v>
      </c>
      <c r="L62" s="349">
        <v>0</v>
      </c>
      <c r="M62" s="349">
        <v>0</v>
      </c>
      <c r="N62" s="349">
        <v>0</v>
      </c>
      <c r="O62" s="349">
        <v>0</v>
      </c>
      <c r="P62" s="349">
        <v>0</v>
      </c>
      <c r="Q62" s="349">
        <v>0</v>
      </c>
      <c r="R62" s="349">
        <v>2341</v>
      </c>
      <c r="S62" s="349">
        <v>0</v>
      </c>
      <c r="T62" s="349">
        <v>0</v>
      </c>
      <c r="U62" s="349">
        <v>0</v>
      </c>
      <c r="V62" s="349">
        <v>0</v>
      </c>
      <c r="W62" s="349">
        <v>24</v>
      </c>
      <c r="X62" s="349">
        <v>0</v>
      </c>
      <c r="Y62" s="349">
        <v>0</v>
      </c>
      <c r="Z62" s="349">
        <v>0</v>
      </c>
      <c r="AA62" s="349">
        <v>0</v>
      </c>
      <c r="AB62" s="349">
        <v>0</v>
      </c>
      <c r="AC62" s="349">
        <v>0</v>
      </c>
      <c r="AD62" s="349">
        <v>0</v>
      </c>
      <c r="AE62" s="349">
        <v>0</v>
      </c>
      <c r="AF62" s="349">
        <v>0</v>
      </c>
      <c r="AG62" s="349">
        <v>0</v>
      </c>
      <c r="AH62" s="349">
        <v>1.0000000000000002</v>
      </c>
      <c r="AI62" s="349">
        <v>0</v>
      </c>
      <c r="AJ62" s="349">
        <v>0</v>
      </c>
      <c r="AK62" s="349">
        <v>0</v>
      </c>
      <c r="AL62" s="349">
        <v>0</v>
      </c>
      <c r="AM62" s="349">
        <v>0</v>
      </c>
      <c r="AN62" s="349">
        <v>0</v>
      </c>
      <c r="AO62" s="349">
        <v>0</v>
      </c>
      <c r="AP62" s="349">
        <v>0</v>
      </c>
      <c r="AQ62" s="349">
        <v>0</v>
      </c>
      <c r="AR62" s="349">
        <v>0</v>
      </c>
      <c r="AS62" s="349">
        <v>0</v>
      </c>
      <c r="AT62" s="349">
        <v>0</v>
      </c>
      <c r="AU62" s="349">
        <v>0</v>
      </c>
      <c r="AV62" s="349">
        <v>0</v>
      </c>
      <c r="AW62" s="349">
        <v>0</v>
      </c>
      <c r="AX62" s="349">
        <v>0</v>
      </c>
      <c r="AY62" s="349">
        <v>0</v>
      </c>
      <c r="AZ62" s="349">
        <v>0</v>
      </c>
      <c r="BA62" s="349">
        <v>0</v>
      </c>
      <c r="BB62" s="349">
        <v>0</v>
      </c>
      <c r="BC62" s="349">
        <v>0</v>
      </c>
      <c r="BD62" s="349">
        <v>0</v>
      </c>
      <c r="BE62" s="349">
        <v>0</v>
      </c>
      <c r="BF62" s="320">
        <v>0</v>
      </c>
    </row>
    <row r="63" spans="1:58" x14ac:dyDescent="0.25">
      <c r="A63" s="508"/>
      <c r="B63" s="510"/>
      <c r="C63" s="319" t="s">
        <v>416</v>
      </c>
      <c r="D63" s="349">
        <v>217</v>
      </c>
      <c r="E63" s="349">
        <v>0</v>
      </c>
      <c r="F63" s="349">
        <v>0</v>
      </c>
      <c r="G63" s="349">
        <v>0</v>
      </c>
      <c r="H63" s="349">
        <v>0</v>
      </c>
      <c r="I63" s="349">
        <v>0</v>
      </c>
      <c r="J63" s="349">
        <v>0</v>
      </c>
      <c r="K63" s="349">
        <v>0</v>
      </c>
      <c r="L63" s="349">
        <v>0</v>
      </c>
      <c r="M63" s="349">
        <v>0</v>
      </c>
      <c r="N63" s="349">
        <v>0</v>
      </c>
      <c r="O63" s="349">
        <v>0</v>
      </c>
      <c r="P63" s="349">
        <v>0</v>
      </c>
      <c r="Q63" s="349">
        <v>0</v>
      </c>
      <c r="R63" s="349">
        <v>217</v>
      </c>
      <c r="S63" s="349">
        <v>0</v>
      </c>
      <c r="T63" s="349">
        <v>0</v>
      </c>
      <c r="U63" s="349">
        <v>0</v>
      </c>
      <c r="V63" s="349">
        <v>0</v>
      </c>
      <c r="W63" s="349">
        <v>0</v>
      </c>
      <c r="X63" s="349">
        <v>0</v>
      </c>
      <c r="Y63" s="349">
        <v>0</v>
      </c>
      <c r="Z63" s="349">
        <v>0</v>
      </c>
      <c r="AA63" s="349">
        <v>0</v>
      </c>
      <c r="AB63" s="349">
        <v>0</v>
      </c>
      <c r="AC63" s="349">
        <v>0</v>
      </c>
      <c r="AD63" s="349">
        <v>0</v>
      </c>
      <c r="AE63" s="349">
        <v>0</v>
      </c>
      <c r="AF63" s="349">
        <v>0</v>
      </c>
      <c r="AG63" s="349">
        <v>0</v>
      </c>
      <c r="AH63" s="349">
        <v>0</v>
      </c>
      <c r="AI63" s="349">
        <v>0</v>
      </c>
      <c r="AJ63" s="349">
        <v>0</v>
      </c>
      <c r="AK63" s="349">
        <v>0</v>
      </c>
      <c r="AL63" s="349">
        <v>0</v>
      </c>
      <c r="AM63" s="349">
        <v>0</v>
      </c>
      <c r="AN63" s="349">
        <v>0</v>
      </c>
      <c r="AO63" s="349">
        <v>0</v>
      </c>
      <c r="AP63" s="349">
        <v>0</v>
      </c>
      <c r="AQ63" s="349">
        <v>0</v>
      </c>
      <c r="AR63" s="349">
        <v>0</v>
      </c>
      <c r="AS63" s="349">
        <v>0</v>
      </c>
      <c r="AT63" s="349">
        <v>0</v>
      </c>
      <c r="AU63" s="349">
        <v>0</v>
      </c>
      <c r="AV63" s="349">
        <v>0</v>
      </c>
      <c r="AW63" s="349">
        <v>0</v>
      </c>
      <c r="AX63" s="349">
        <v>0</v>
      </c>
      <c r="AY63" s="349">
        <v>0</v>
      </c>
      <c r="AZ63" s="349">
        <v>0</v>
      </c>
      <c r="BA63" s="349">
        <v>0</v>
      </c>
      <c r="BB63" s="349">
        <v>0</v>
      </c>
      <c r="BC63" s="349">
        <v>0</v>
      </c>
      <c r="BD63" s="349">
        <v>0</v>
      </c>
      <c r="BE63" s="349">
        <v>0</v>
      </c>
      <c r="BF63" s="320">
        <v>0</v>
      </c>
    </row>
    <row r="64" spans="1:58" x14ac:dyDescent="0.25">
      <c r="A64" s="508"/>
      <c r="B64" s="510"/>
      <c r="C64" s="319" t="s">
        <v>417</v>
      </c>
      <c r="D64" s="349">
        <v>419</v>
      </c>
      <c r="E64" s="349">
        <v>0</v>
      </c>
      <c r="F64" s="349">
        <v>0</v>
      </c>
      <c r="G64" s="349">
        <v>0</v>
      </c>
      <c r="H64" s="349">
        <v>0</v>
      </c>
      <c r="I64" s="349">
        <v>0</v>
      </c>
      <c r="J64" s="349">
        <v>1</v>
      </c>
      <c r="K64" s="349">
        <v>0</v>
      </c>
      <c r="L64" s="349">
        <v>0</v>
      </c>
      <c r="M64" s="349">
        <v>0</v>
      </c>
      <c r="N64" s="349">
        <v>0</v>
      </c>
      <c r="O64" s="349">
        <v>0</v>
      </c>
      <c r="P64" s="349">
        <v>0</v>
      </c>
      <c r="Q64" s="349">
        <v>0</v>
      </c>
      <c r="R64" s="349">
        <v>415</v>
      </c>
      <c r="S64" s="349">
        <v>0</v>
      </c>
      <c r="T64" s="349">
        <v>0</v>
      </c>
      <c r="U64" s="349">
        <v>0</v>
      </c>
      <c r="V64" s="349">
        <v>0</v>
      </c>
      <c r="W64" s="349">
        <v>3</v>
      </c>
      <c r="X64" s="349">
        <v>0</v>
      </c>
      <c r="Y64" s="349">
        <v>0</v>
      </c>
      <c r="Z64" s="349">
        <v>0</v>
      </c>
      <c r="AA64" s="349">
        <v>0</v>
      </c>
      <c r="AB64" s="349">
        <v>0</v>
      </c>
      <c r="AC64" s="349">
        <v>0</v>
      </c>
      <c r="AD64" s="349">
        <v>0</v>
      </c>
      <c r="AE64" s="349">
        <v>0</v>
      </c>
      <c r="AF64" s="349">
        <v>0</v>
      </c>
      <c r="AG64" s="349">
        <v>0</v>
      </c>
      <c r="AH64" s="349">
        <v>0</v>
      </c>
      <c r="AI64" s="349">
        <v>0</v>
      </c>
      <c r="AJ64" s="349">
        <v>0</v>
      </c>
      <c r="AK64" s="349">
        <v>0</v>
      </c>
      <c r="AL64" s="349">
        <v>0</v>
      </c>
      <c r="AM64" s="349">
        <v>0</v>
      </c>
      <c r="AN64" s="349">
        <v>0</v>
      </c>
      <c r="AO64" s="349">
        <v>0</v>
      </c>
      <c r="AP64" s="349">
        <v>0</v>
      </c>
      <c r="AQ64" s="349">
        <v>0</v>
      </c>
      <c r="AR64" s="349">
        <v>0</v>
      </c>
      <c r="AS64" s="349">
        <v>0</v>
      </c>
      <c r="AT64" s="349">
        <v>0</v>
      </c>
      <c r="AU64" s="349">
        <v>0</v>
      </c>
      <c r="AV64" s="349">
        <v>0</v>
      </c>
      <c r="AW64" s="349">
        <v>0</v>
      </c>
      <c r="AX64" s="349">
        <v>0</v>
      </c>
      <c r="AY64" s="349">
        <v>0</v>
      </c>
      <c r="AZ64" s="349">
        <v>0</v>
      </c>
      <c r="BA64" s="349">
        <v>0</v>
      </c>
      <c r="BB64" s="349">
        <v>0</v>
      </c>
      <c r="BC64" s="349">
        <v>0</v>
      </c>
      <c r="BD64" s="349">
        <v>0</v>
      </c>
      <c r="BE64" s="349">
        <v>0</v>
      </c>
      <c r="BF64" s="320">
        <v>0</v>
      </c>
    </row>
    <row r="65" spans="1:58" x14ac:dyDescent="0.25">
      <c r="A65" s="508"/>
      <c r="B65" s="510"/>
      <c r="C65" s="319" t="s">
        <v>418</v>
      </c>
      <c r="D65" s="349">
        <v>160</v>
      </c>
      <c r="E65" s="349">
        <v>0</v>
      </c>
      <c r="F65" s="349">
        <v>0</v>
      </c>
      <c r="G65" s="349">
        <v>0</v>
      </c>
      <c r="H65" s="349">
        <v>0</v>
      </c>
      <c r="I65" s="349">
        <v>0</v>
      </c>
      <c r="J65" s="349">
        <v>0</v>
      </c>
      <c r="K65" s="349">
        <v>0</v>
      </c>
      <c r="L65" s="349">
        <v>0</v>
      </c>
      <c r="M65" s="349">
        <v>0</v>
      </c>
      <c r="N65" s="349">
        <v>0</v>
      </c>
      <c r="O65" s="349">
        <v>0</v>
      </c>
      <c r="P65" s="349">
        <v>0</v>
      </c>
      <c r="Q65" s="349">
        <v>0</v>
      </c>
      <c r="R65" s="349">
        <v>158</v>
      </c>
      <c r="S65" s="349">
        <v>0</v>
      </c>
      <c r="T65" s="349">
        <v>0</v>
      </c>
      <c r="U65" s="349">
        <v>0</v>
      </c>
      <c r="V65" s="349">
        <v>0</v>
      </c>
      <c r="W65" s="349">
        <v>2</v>
      </c>
      <c r="X65" s="349">
        <v>0</v>
      </c>
      <c r="Y65" s="349">
        <v>0</v>
      </c>
      <c r="Z65" s="349">
        <v>0</v>
      </c>
      <c r="AA65" s="349">
        <v>0</v>
      </c>
      <c r="AB65" s="349">
        <v>0</v>
      </c>
      <c r="AC65" s="349">
        <v>0</v>
      </c>
      <c r="AD65" s="349">
        <v>0</v>
      </c>
      <c r="AE65" s="349">
        <v>0</v>
      </c>
      <c r="AF65" s="349">
        <v>0</v>
      </c>
      <c r="AG65" s="349">
        <v>0</v>
      </c>
      <c r="AH65" s="349">
        <v>0</v>
      </c>
      <c r="AI65" s="349">
        <v>0</v>
      </c>
      <c r="AJ65" s="349">
        <v>0</v>
      </c>
      <c r="AK65" s="349">
        <v>0</v>
      </c>
      <c r="AL65" s="349">
        <v>0</v>
      </c>
      <c r="AM65" s="349">
        <v>0</v>
      </c>
      <c r="AN65" s="349">
        <v>0</v>
      </c>
      <c r="AO65" s="349">
        <v>0</v>
      </c>
      <c r="AP65" s="349">
        <v>0</v>
      </c>
      <c r="AQ65" s="349">
        <v>0</v>
      </c>
      <c r="AR65" s="349">
        <v>0</v>
      </c>
      <c r="AS65" s="349">
        <v>0</v>
      </c>
      <c r="AT65" s="349">
        <v>0</v>
      </c>
      <c r="AU65" s="349">
        <v>0</v>
      </c>
      <c r="AV65" s="349">
        <v>0</v>
      </c>
      <c r="AW65" s="349">
        <v>0</v>
      </c>
      <c r="AX65" s="349">
        <v>0</v>
      </c>
      <c r="AY65" s="349">
        <v>0</v>
      </c>
      <c r="AZ65" s="349">
        <v>0</v>
      </c>
      <c r="BA65" s="349">
        <v>0</v>
      </c>
      <c r="BB65" s="349">
        <v>0</v>
      </c>
      <c r="BC65" s="349">
        <v>0</v>
      </c>
      <c r="BD65" s="349">
        <v>0</v>
      </c>
      <c r="BE65" s="349">
        <v>0</v>
      </c>
      <c r="BF65" s="320">
        <v>0</v>
      </c>
    </row>
    <row r="66" spans="1:58" x14ac:dyDescent="0.25">
      <c r="A66" s="508"/>
      <c r="B66" s="510"/>
      <c r="C66" s="319" t="s">
        <v>419</v>
      </c>
      <c r="D66" s="349">
        <v>198</v>
      </c>
      <c r="E66" s="349">
        <v>0</v>
      </c>
      <c r="F66" s="349">
        <v>0</v>
      </c>
      <c r="G66" s="349">
        <v>0</v>
      </c>
      <c r="H66" s="349">
        <v>0</v>
      </c>
      <c r="I66" s="349">
        <v>0</v>
      </c>
      <c r="J66" s="349">
        <v>1</v>
      </c>
      <c r="K66" s="349">
        <v>0</v>
      </c>
      <c r="L66" s="349">
        <v>0</v>
      </c>
      <c r="M66" s="349">
        <v>0</v>
      </c>
      <c r="N66" s="349">
        <v>0</v>
      </c>
      <c r="O66" s="349">
        <v>0</v>
      </c>
      <c r="P66" s="349">
        <v>0</v>
      </c>
      <c r="Q66" s="349">
        <v>0</v>
      </c>
      <c r="R66" s="349">
        <v>197</v>
      </c>
      <c r="S66" s="349">
        <v>0</v>
      </c>
      <c r="T66" s="349">
        <v>0</v>
      </c>
      <c r="U66" s="349">
        <v>0</v>
      </c>
      <c r="V66" s="349">
        <v>0</v>
      </c>
      <c r="W66" s="349">
        <v>0</v>
      </c>
      <c r="X66" s="349">
        <v>0</v>
      </c>
      <c r="Y66" s="349">
        <v>0</v>
      </c>
      <c r="Z66" s="349">
        <v>0</v>
      </c>
      <c r="AA66" s="349">
        <v>0</v>
      </c>
      <c r="AB66" s="349">
        <v>0</v>
      </c>
      <c r="AC66" s="349">
        <v>0</v>
      </c>
      <c r="AD66" s="349">
        <v>0</v>
      </c>
      <c r="AE66" s="349">
        <v>0</v>
      </c>
      <c r="AF66" s="349">
        <v>0</v>
      </c>
      <c r="AG66" s="349">
        <v>0</v>
      </c>
      <c r="AH66" s="349">
        <v>0</v>
      </c>
      <c r="AI66" s="349">
        <v>0</v>
      </c>
      <c r="AJ66" s="349">
        <v>0</v>
      </c>
      <c r="AK66" s="349">
        <v>0</v>
      </c>
      <c r="AL66" s="349">
        <v>0</v>
      </c>
      <c r="AM66" s="349">
        <v>0</v>
      </c>
      <c r="AN66" s="349">
        <v>0</v>
      </c>
      <c r="AO66" s="349">
        <v>0</v>
      </c>
      <c r="AP66" s="349">
        <v>0</v>
      </c>
      <c r="AQ66" s="349">
        <v>0</v>
      </c>
      <c r="AR66" s="349">
        <v>0</v>
      </c>
      <c r="AS66" s="349">
        <v>0</v>
      </c>
      <c r="AT66" s="349">
        <v>0</v>
      </c>
      <c r="AU66" s="349">
        <v>0</v>
      </c>
      <c r="AV66" s="349">
        <v>0</v>
      </c>
      <c r="AW66" s="349">
        <v>0</v>
      </c>
      <c r="AX66" s="349">
        <v>0</v>
      </c>
      <c r="AY66" s="349">
        <v>0</v>
      </c>
      <c r="AZ66" s="349">
        <v>0</v>
      </c>
      <c r="BA66" s="349">
        <v>0</v>
      </c>
      <c r="BB66" s="349">
        <v>0</v>
      </c>
      <c r="BC66" s="349">
        <v>0</v>
      </c>
      <c r="BD66" s="349">
        <v>0</v>
      </c>
      <c r="BE66" s="349">
        <v>0</v>
      </c>
      <c r="BF66" s="320">
        <v>0</v>
      </c>
    </row>
    <row r="67" spans="1:58" x14ac:dyDescent="0.25">
      <c r="A67" s="508"/>
      <c r="B67" s="510"/>
      <c r="C67" s="319" t="s">
        <v>420</v>
      </c>
      <c r="D67" s="349">
        <v>276</v>
      </c>
      <c r="E67" s="349">
        <v>0</v>
      </c>
      <c r="F67" s="349">
        <v>0</v>
      </c>
      <c r="G67" s="349">
        <v>0</v>
      </c>
      <c r="H67" s="349">
        <v>0</v>
      </c>
      <c r="I67" s="349">
        <v>0</v>
      </c>
      <c r="J67" s="349">
        <v>0</v>
      </c>
      <c r="K67" s="349">
        <v>0</v>
      </c>
      <c r="L67" s="349">
        <v>0</v>
      </c>
      <c r="M67" s="349">
        <v>0</v>
      </c>
      <c r="N67" s="349">
        <v>0</v>
      </c>
      <c r="O67" s="349">
        <v>0</v>
      </c>
      <c r="P67" s="349">
        <v>0</v>
      </c>
      <c r="Q67" s="349">
        <v>0</v>
      </c>
      <c r="R67" s="349">
        <v>276</v>
      </c>
      <c r="S67" s="349">
        <v>0</v>
      </c>
      <c r="T67" s="349">
        <v>0</v>
      </c>
      <c r="U67" s="349">
        <v>0</v>
      </c>
      <c r="V67" s="349">
        <v>0</v>
      </c>
      <c r="W67" s="349">
        <v>0</v>
      </c>
      <c r="X67" s="349">
        <v>0</v>
      </c>
      <c r="Y67" s="349">
        <v>0</v>
      </c>
      <c r="Z67" s="349">
        <v>0</v>
      </c>
      <c r="AA67" s="349">
        <v>0</v>
      </c>
      <c r="AB67" s="349">
        <v>0</v>
      </c>
      <c r="AC67" s="349">
        <v>0</v>
      </c>
      <c r="AD67" s="349">
        <v>0</v>
      </c>
      <c r="AE67" s="349">
        <v>0</v>
      </c>
      <c r="AF67" s="349">
        <v>0</v>
      </c>
      <c r="AG67" s="349">
        <v>0</v>
      </c>
      <c r="AH67" s="349">
        <v>0</v>
      </c>
      <c r="AI67" s="349">
        <v>0</v>
      </c>
      <c r="AJ67" s="349">
        <v>0</v>
      </c>
      <c r="AK67" s="349">
        <v>0</v>
      </c>
      <c r="AL67" s="349">
        <v>0</v>
      </c>
      <c r="AM67" s="349">
        <v>0</v>
      </c>
      <c r="AN67" s="349">
        <v>0</v>
      </c>
      <c r="AO67" s="349">
        <v>0</v>
      </c>
      <c r="AP67" s="349">
        <v>0</v>
      </c>
      <c r="AQ67" s="349">
        <v>0</v>
      </c>
      <c r="AR67" s="349">
        <v>0</v>
      </c>
      <c r="AS67" s="349">
        <v>0</v>
      </c>
      <c r="AT67" s="349">
        <v>0</v>
      </c>
      <c r="AU67" s="349">
        <v>0</v>
      </c>
      <c r="AV67" s="349">
        <v>0</v>
      </c>
      <c r="AW67" s="349">
        <v>0</v>
      </c>
      <c r="AX67" s="349">
        <v>0</v>
      </c>
      <c r="AY67" s="349">
        <v>0</v>
      </c>
      <c r="AZ67" s="349">
        <v>0</v>
      </c>
      <c r="BA67" s="349">
        <v>0</v>
      </c>
      <c r="BB67" s="349">
        <v>0</v>
      </c>
      <c r="BC67" s="349">
        <v>0</v>
      </c>
      <c r="BD67" s="349">
        <v>0</v>
      </c>
      <c r="BE67" s="349">
        <v>0</v>
      </c>
      <c r="BF67" s="320">
        <v>0</v>
      </c>
    </row>
    <row r="68" spans="1:58" x14ac:dyDescent="0.25">
      <c r="A68" s="508"/>
      <c r="B68" s="510"/>
      <c r="C68" s="319" t="s">
        <v>421</v>
      </c>
      <c r="D68" s="349">
        <v>238</v>
      </c>
      <c r="E68" s="349">
        <v>0</v>
      </c>
      <c r="F68" s="349">
        <v>0</v>
      </c>
      <c r="G68" s="349">
        <v>0</v>
      </c>
      <c r="H68" s="349">
        <v>0</v>
      </c>
      <c r="I68" s="349">
        <v>0</v>
      </c>
      <c r="J68" s="349">
        <v>0</v>
      </c>
      <c r="K68" s="349">
        <v>0</v>
      </c>
      <c r="L68" s="349">
        <v>0</v>
      </c>
      <c r="M68" s="349">
        <v>0</v>
      </c>
      <c r="N68" s="349">
        <v>0</v>
      </c>
      <c r="O68" s="349">
        <v>0</v>
      </c>
      <c r="P68" s="349">
        <v>0</v>
      </c>
      <c r="Q68" s="349">
        <v>0</v>
      </c>
      <c r="R68" s="349">
        <v>221</v>
      </c>
      <c r="S68" s="349">
        <v>0</v>
      </c>
      <c r="T68" s="349">
        <v>0</v>
      </c>
      <c r="U68" s="349">
        <v>0</v>
      </c>
      <c r="V68" s="349">
        <v>0</v>
      </c>
      <c r="W68" s="349">
        <v>17</v>
      </c>
      <c r="X68" s="349">
        <v>0</v>
      </c>
      <c r="Y68" s="349">
        <v>0</v>
      </c>
      <c r="Z68" s="349">
        <v>0</v>
      </c>
      <c r="AA68" s="349">
        <v>0</v>
      </c>
      <c r="AB68" s="349">
        <v>0</v>
      </c>
      <c r="AC68" s="349">
        <v>0</v>
      </c>
      <c r="AD68" s="349">
        <v>0</v>
      </c>
      <c r="AE68" s="349">
        <v>0</v>
      </c>
      <c r="AF68" s="349">
        <v>0</v>
      </c>
      <c r="AG68" s="349">
        <v>0</v>
      </c>
      <c r="AH68" s="349">
        <v>0</v>
      </c>
      <c r="AI68" s="349">
        <v>0</v>
      </c>
      <c r="AJ68" s="349">
        <v>0</v>
      </c>
      <c r="AK68" s="349">
        <v>0</v>
      </c>
      <c r="AL68" s="349">
        <v>0</v>
      </c>
      <c r="AM68" s="349">
        <v>0</v>
      </c>
      <c r="AN68" s="349">
        <v>0</v>
      </c>
      <c r="AO68" s="349">
        <v>0</v>
      </c>
      <c r="AP68" s="349">
        <v>0</v>
      </c>
      <c r="AQ68" s="349">
        <v>0</v>
      </c>
      <c r="AR68" s="349">
        <v>0</v>
      </c>
      <c r="AS68" s="349">
        <v>0</v>
      </c>
      <c r="AT68" s="349">
        <v>0</v>
      </c>
      <c r="AU68" s="349">
        <v>0</v>
      </c>
      <c r="AV68" s="349">
        <v>0</v>
      </c>
      <c r="AW68" s="349">
        <v>0</v>
      </c>
      <c r="AX68" s="349">
        <v>0</v>
      </c>
      <c r="AY68" s="349">
        <v>0</v>
      </c>
      <c r="AZ68" s="349">
        <v>0</v>
      </c>
      <c r="BA68" s="349">
        <v>0</v>
      </c>
      <c r="BB68" s="349">
        <v>0</v>
      </c>
      <c r="BC68" s="349">
        <v>0</v>
      </c>
      <c r="BD68" s="349">
        <v>0</v>
      </c>
      <c r="BE68" s="349">
        <v>0</v>
      </c>
      <c r="BF68" s="320">
        <v>0</v>
      </c>
    </row>
    <row r="69" spans="1:58" x14ac:dyDescent="0.25">
      <c r="A69" s="508"/>
      <c r="B69" s="510"/>
      <c r="C69" s="319" t="s">
        <v>422</v>
      </c>
      <c r="D69" s="349">
        <v>296</v>
      </c>
      <c r="E69" s="349">
        <v>0</v>
      </c>
      <c r="F69" s="349">
        <v>0</v>
      </c>
      <c r="G69" s="349">
        <v>0</v>
      </c>
      <c r="H69" s="349">
        <v>0</v>
      </c>
      <c r="I69" s="349">
        <v>0</v>
      </c>
      <c r="J69" s="349">
        <v>0</v>
      </c>
      <c r="K69" s="349">
        <v>0</v>
      </c>
      <c r="L69" s="349">
        <v>0</v>
      </c>
      <c r="M69" s="349">
        <v>0</v>
      </c>
      <c r="N69" s="349">
        <v>0</v>
      </c>
      <c r="O69" s="349">
        <v>0</v>
      </c>
      <c r="P69" s="349">
        <v>0</v>
      </c>
      <c r="Q69" s="349">
        <v>0</v>
      </c>
      <c r="R69" s="349">
        <v>294</v>
      </c>
      <c r="S69" s="349">
        <v>0</v>
      </c>
      <c r="T69" s="349">
        <v>0</v>
      </c>
      <c r="U69" s="349">
        <v>0</v>
      </c>
      <c r="V69" s="349">
        <v>0</v>
      </c>
      <c r="W69" s="349">
        <v>2</v>
      </c>
      <c r="X69" s="349">
        <v>0</v>
      </c>
      <c r="Y69" s="349">
        <v>0</v>
      </c>
      <c r="Z69" s="349">
        <v>0</v>
      </c>
      <c r="AA69" s="349">
        <v>0</v>
      </c>
      <c r="AB69" s="349">
        <v>0</v>
      </c>
      <c r="AC69" s="349">
        <v>0</v>
      </c>
      <c r="AD69" s="349">
        <v>0</v>
      </c>
      <c r="AE69" s="349">
        <v>0</v>
      </c>
      <c r="AF69" s="349">
        <v>0</v>
      </c>
      <c r="AG69" s="349">
        <v>0</v>
      </c>
      <c r="AH69" s="349">
        <v>0</v>
      </c>
      <c r="AI69" s="349">
        <v>0</v>
      </c>
      <c r="AJ69" s="349">
        <v>0</v>
      </c>
      <c r="AK69" s="349">
        <v>0</v>
      </c>
      <c r="AL69" s="349">
        <v>0</v>
      </c>
      <c r="AM69" s="349">
        <v>0</v>
      </c>
      <c r="AN69" s="349">
        <v>0</v>
      </c>
      <c r="AO69" s="349">
        <v>0</v>
      </c>
      <c r="AP69" s="349">
        <v>0</v>
      </c>
      <c r="AQ69" s="349">
        <v>0</v>
      </c>
      <c r="AR69" s="349">
        <v>0</v>
      </c>
      <c r="AS69" s="349">
        <v>0</v>
      </c>
      <c r="AT69" s="349">
        <v>0</v>
      </c>
      <c r="AU69" s="349">
        <v>0</v>
      </c>
      <c r="AV69" s="349">
        <v>0</v>
      </c>
      <c r="AW69" s="349">
        <v>0</v>
      </c>
      <c r="AX69" s="349">
        <v>0</v>
      </c>
      <c r="AY69" s="349">
        <v>0</v>
      </c>
      <c r="AZ69" s="349">
        <v>0</v>
      </c>
      <c r="BA69" s="349">
        <v>0</v>
      </c>
      <c r="BB69" s="349">
        <v>0</v>
      </c>
      <c r="BC69" s="349">
        <v>0</v>
      </c>
      <c r="BD69" s="349">
        <v>0</v>
      </c>
      <c r="BE69" s="349">
        <v>0</v>
      </c>
      <c r="BF69" s="320">
        <v>0</v>
      </c>
    </row>
    <row r="70" spans="1:58" x14ac:dyDescent="0.25">
      <c r="A70" s="508"/>
      <c r="B70" s="510"/>
      <c r="C70" s="319" t="s">
        <v>423</v>
      </c>
      <c r="D70" s="349">
        <v>308</v>
      </c>
      <c r="E70" s="349">
        <v>0</v>
      </c>
      <c r="F70" s="349">
        <v>0</v>
      </c>
      <c r="G70" s="349">
        <v>0</v>
      </c>
      <c r="H70" s="349">
        <v>0</v>
      </c>
      <c r="I70" s="349">
        <v>0</v>
      </c>
      <c r="J70" s="349">
        <v>0</v>
      </c>
      <c r="K70" s="349">
        <v>0</v>
      </c>
      <c r="L70" s="349">
        <v>0</v>
      </c>
      <c r="M70" s="349">
        <v>0</v>
      </c>
      <c r="N70" s="349">
        <v>0</v>
      </c>
      <c r="O70" s="349">
        <v>0</v>
      </c>
      <c r="P70" s="349">
        <v>0</v>
      </c>
      <c r="Q70" s="349">
        <v>0</v>
      </c>
      <c r="R70" s="349">
        <v>307</v>
      </c>
      <c r="S70" s="349">
        <v>0</v>
      </c>
      <c r="T70" s="349">
        <v>0</v>
      </c>
      <c r="U70" s="349">
        <v>0</v>
      </c>
      <c r="V70" s="349">
        <v>0</v>
      </c>
      <c r="W70" s="349">
        <v>0</v>
      </c>
      <c r="X70" s="349">
        <v>0</v>
      </c>
      <c r="Y70" s="349">
        <v>0</v>
      </c>
      <c r="Z70" s="349">
        <v>0</v>
      </c>
      <c r="AA70" s="349">
        <v>0</v>
      </c>
      <c r="AB70" s="349">
        <v>0</v>
      </c>
      <c r="AC70" s="349">
        <v>0</v>
      </c>
      <c r="AD70" s="349">
        <v>0</v>
      </c>
      <c r="AE70" s="349">
        <v>0</v>
      </c>
      <c r="AF70" s="349">
        <v>0</v>
      </c>
      <c r="AG70" s="349">
        <v>0</v>
      </c>
      <c r="AH70" s="349">
        <v>1</v>
      </c>
      <c r="AI70" s="349">
        <v>0</v>
      </c>
      <c r="AJ70" s="349">
        <v>0</v>
      </c>
      <c r="AK70" s="349">
        <v>0</v>
      </c>
      <c r="AL70" s="349">
        <v>0</v>
      </c>
      <c r="AM70" s="349">
        <v>0</v>
      </c>
      <c r="AN70" s="349">
        <v>0</v>
      </c>
      <c r="AO70" s="349">
        <v>0</v>
      </c>
      <c r="AP70" s="349">
        <v>0</v>
      </c>
      <c r="AQ70" s="349">
        <v>0</v>
      </c>
      <c r="AR70" s="349">
        <v>0</v>
      </c>
      <c r="AS70" s="349">
        <v>0</v>
      </c>
      <c r="AT70" s="349">
        <v>0</v>
      </c>
      <c r="AU70" s="349">
        <v>0</v>
      </c>
      <c r="AV70" s="349">
        <v>0</v>
      </c>
      <c r="AW70" s="349">
        <v>0</v>
      </c>
      <c r="AX70" s="349">
        <v>0</v>
      </c>
      <c r="AY70" s="349">
        <v>0</v>
      </c>
      <c r="AZ70" s="349">
        <v>0</v>
      </c>
      <c r="BA70" s="349">
        <v>0</v>
      </c>
      <c r="BB70" s="349">
        <v>0</v>
      </c>
      <c r="BC70" s="349">
        <v>0</v>
      </c>
      <c r="BD70" s="349">
        <v>0</v>
      </c>
      <c r="BE70" s="349">
        <v>0</v>
      </c>
      <c r="BF70" s="320">
        <v>0</v>
      </c>
    </row>
    <row r="71" spans="1:58" x14ac:dyDescent="0.25">
      <c r="A71" s="508"/>
      <c r="B71" s="510"/>
      <c r="C71" s="319" t="s">
        <v>424</v>
      </c>
      <c r="D71" s="349">
        <v>256</v>
      </c>
      <c r="E71" s="349">
        <v>0</v>
      </c>
      <c r="F71" s="349">
        <v>0</v>
      </c>
      <c r="G71" s="349">
        <v>0</v>
      </c>
      <c r="H71" s="349">
        <v>0</v>
      </c>
      <c r="I71" s="349">
        <v>0</v>
      </c>
      <c r="J71" s="349">
        <v>0</v>
      </c>
      <c r="K71" s="349">
        <v>0</v>
      </c>
      <c r="L71" s="349">
        <v>0</v>
      </c>
      <c r="M71" s="349">
        <v>0</v>
      </c>
      <c r="N71" s="349">
        <v>0</v>
      </c>
      <c r="O71" s="349">
        <v>0</v>
      </c>
      <c r="P71" s="349">
        <v>0</v>
      </c>
      <c r="Q71" s="349">
        <v>0</v>
      </c>
      <c r="R71" s="349">
        <v>256</v>
      </c>
      <c r="S71" s="349">
        <v>0</v>
      </c>
      <c r="T71" s="349">
        <v>0</v>
      </c>
      <c r="U71" s="349">
        <v>0</v>
      </c>
      <c r="V71" s="349">
        <v>0</v>
      </c>
      <c r="W71" s="349">
        <v>0</v>
      </c>
      <c r="X71" s="349">
        <v>0</v>
      </c>
      <c r="Y71" s="349">
        <v>0</v>
      </c>
      <c r="Z71" s="349">
        <v>0</v>
      </c>
      <c r="AA71" s="349">
        <v>0</v>
      </c>
      <c r="AB71" s="349">
        <v>0</v>
      </c>
      <c r="AC71" s="349">
        <v>0</v>
      </c>
      <c r="AD71" s="349">
        <v>0</v>
      </c>
      <c r="AE71" s="349">
        <v>0</v>
      </c>
      <c r="AF71" s="349">
        <v>0</v>
      </c>
      <c r="AG71" s="349">
        <v>0</v>
      </c>
      <c r="AH71" s="349">
        <v>0</v>
      </c>
      <c r="AI71" s="349">
        <v>0</v>
      </c>
      <c r="AJ71" s="349">
        <v>0</v>
      </c>
      <c r="AK71" s="349">
        <v>0</v>
      </c>
      <c r="AL71" s="349">
        <v>0</v>
      </c>
      <c r="AM71" s="349">
        <v>0</v>
      </c>
      <c r="AN71" s="349">
        <v>0</v>
      </c>
      <c r="AO71" s="349">
        <v>0</v>
      </c>
      <c r="AP71" s="349">
        <v>0</v>
      </c>
      <c r="AQ71" s="349">
        <v>0</v>
      </c>
      <c r="AR71" s="349">
        <v>0</v>
      </c>
      <c r="AS71" s="349">
        <v>0</v>
      </c>
      <c r="AT71" s="349">
        <v>0</v>
      </c>
      <c r="AU71" s="349">
        <v>0</v>
      </c>
      <c r="AV71" s="349">
        <v>0</v>
      </c>
      <c r="AW71" s="349">
        <v>0</v>
      </c>
      <c r="AX71" s="349">
        <v>0</v>
      </c>
      <c r="AY71" s="349">
        <v>0</v>
      </c>
      <c r="AZ71" s="349">
        <v>0</v>
      </c>
      <c r="BA71" s="349">
        <v>0</v>
      </c>
      <c r="BB71" s="349">
        <v>0</v>
      </c>
      <c r="BC71" s="349">
        <v>0</v>
      </c>
      <c r="BD71" s="349">
        <v>0</v>
      </c>
      <c r="BE71" s="349">
        <v>0</v>
      </c>
      <c r="BF71" s="320">
        <v>0</v>
      </c>
    </row>
    <row r="72" spans="1:58" x14ac:dyDescent="0.25">
      <c r="A72" s="508"/>
      <c r="B72" s="510" t="s">
        <v>425</v>
      </c>
      <c r="C72" s="319" t="s">
        <v>454</v>
      </c>
      <c r="D72" s="349">
        <v>1</v>
      </c>
      <c r="E72" s="349">
        <v>0</v>
      </c>
      <c r="F72" s="349">
        <v>0</v>
      </c>
      <c r="G72" s="349">
        <v>0</v>
      </c>
      <c r="H72" s="349">
        <v>0</v>
      </c>
      <c r="I72" s="349">
        <v>0</v>
      </c>
      <c r="J72" s="349">
        <v>0</v>
      </c>
      <c r="K72" s="349">
        <v>0</v>
      </c>
      <c r="L72" s="349">
        <v>0</v>
      </c>
      <c r="M72" s="349">
        <v>0</v>
      </c>
      <c r="N72" s="349">
        <v>0</v>
      </c>
      <c r="O72" s="349">
        <v>0</v>
      </c>
      <c r="P72" s="349">
        <v>0</v>
      </c>
      <c r="Q72" s="349">
        <v>0</v>
      </c>
      <c r="R72" s="349">
        <v>0</v>
      </c>
      <c r="S72" s="349">
        <v>0</v>
      </c>
      <c r="T72" s="349">
        <v>0</v>
      </c>
      <c r="U72" s="349">
        <v>0</v>
      </c>
      <c r="V72" s="349">
        <v>0</v>
      </c>
      <c r="W72" s="349">
        <v>0</v>
      </c>
      <c r="X72" s="349">
        <v>0</v>
      </c>
      <c r="Y72" s="349">
        <v>0</v>
      </c>
      <c r="Z72" s="349">
        <v>0</v>
      </c>
      <c r="AA72" s="349">
        <v>0</v>
      </c>
      <c r="AB72" s="349">
        <v>0</v>
      </c>
      <c r="AC72" s="349">
        <v>0</v>
      </c>
      <c r="AD72" s="349">
        <v>0</v>
      </c>
      <c r="AE72" s="349">
        <v>0</v>
      </c>
      <c r="AF72" s="349">
        <v>0</v>
      </c>
      <c r="AG72" s="349">
        <v>0</v>
      </c>
      <c r="AH72" s="349">
        <v>1</v>
      </c>
      <c r="AI72" s="349">
        <v>0</v>
      </c>
      <c r="AJ72" s="349">
        <v>0</v>
      </c>
      <c r="AK72" s="349">
        <v>0</v>
      </c>
      <c r="AL72" s="349">
        <v>0</v>
      </c>
      <c r="AM72" s="349">
        <v>0</v>
      </c>
      <c r="AN72" s="349">
        <v>0</v>
      </c>
      <c r="AO72" s="349">
        <v>0</v>
      </c>
      <c r="AP72" s="349">
        <v>0</v>
      </c>
      <c r="AQ72" s="349">
        <v>0</v>
      </c>
      <c r="AR72" s="349">
        <v>0</v>
      </c>
      <c r="AS72" s="349">
        <v>0</v>
      </c>
      <c r="AT72" s="349">
        <v>0</v>
      </c>
      <c r="AU72" s="349">
        <v>0</v>
      </c>
      <c r="AV72" s="349">
        <v>0</v>
      </c>
      <c r="AW72" s="349">
        <v>0</v>
      </c>
      <c r="AX72" s="349">
        <v>0</v>
      </c>
      <c r="AY72" s="349">
        <v>0</v>
      </c>
      <c r="AZ72" s="349">
        <v>0</v>
      </c>
      <c r="BA72" s="349">
        <v>0</v>
      </c>
      <c r="BB72" s="349">
        <v>0</v>
      </c>
      <c r="BC72" s="349">
        <v>0</v>
      </c>
      <c r="BD72" s="349">
        <v>0</v>
      </c>
      <c r="BE72" s="349">
        <v>0</v>
      </c>
      <c r="BF72" s="320">
        <v>0</v>
      </c>
    </row>
    <row r="73" spans="1:58" x14ac:dyDescent="0.25">
      <c r="A73" s="508"/>
      <c r="B73" s="510"/>
      <c r="C73" s="319" t="s">
        <v>426</v>
      </c>
      <c r="D73" s="349">
        <v>0</v>
      </c>
      <c r="E73" s="349">
        <v>0</v>
      </c>
      <c r="F73" s="349">
        <v>0</v>
      </c>
      <c r="G73" s="349">
        <v>0</v>
      </c>
      <c r="H73" s="349">
        <v>0</v>
      </c>
      <c r="I73" s="349">
        <v>0</v>
      </c>
      <c r="J73" s="349">
        <v>0</v>
      </c>
      <c r="K73" s="349">
        <v>0</v>
      </c>
      <c r="L73" s="349">
        <v>0</v>
      </c>
      <c r="M73" s="349">
        <v>0</v>
      </c>
      <c r="N73" s="349">
        <v>0</v>
      </c>
      <c r="O73" s="349">
        <v>0</v>
      </c>
      <c r="P73" s="349">
        <v>0</v>
      </c>
      <c r="Q73" s="349">
        <v>0</v>
      </c>
      <c r="R73" s="349">
        <v>0</v>
      </c>
      <c r="S73" s="349">
        <v>0</v>
      </c>
      <c r="T73" s="349">
        <v>0</v>
      </c>
      <c r="U73" s="349">
        <v>0</v>
      </c>
      <c r="V73" s="349">
        <v>0</v>
      </c>
      <c r="W73" s="349">
        <v>0</v>
      </c>
      <c r="X73" s="349">
        <v>0</v>
      </c>
      <c r="Y73" s="349">
        <v>0</v>
      </c>
      <c r="Z73" s="349">
        <v>0</v>
      </c>
      <c r="AA73" s="349">
        <v>0</v>
      </c>
      <c r="AB73" s="349">
        <v>0</v>
      </c>
      <c r="AC73" s="349">
        <v>0</v>
      </c>
      <c r="AD73" s="349">
        <v>0</v>
      </c>
      <c r="AE73" s="349">
        <v>0</v>
      </c>
      <c r="AF73" s="349">
        <v>0</v>
      </c>
      <c r="AG73" s="349">
        <v>0</v>
      </c>
      <c r="AH73" s="349">
        <v>0</v>
      </c>
      <c r="AI73" s="349">
        <v>0</v>
      </c>
      <c r="AJ73" s="349">
        <v>0</v>
      </c>
      <c r="AK73" s="349">
        <v>0</v>
      </c>
      <c r="AL73" s="349">
        <v>0</v>
      </c>
      <c r="AM73" s="349">
        <v>0</v>
      </c>
      <c r="AN73" s="349">
        <v>0</v>
      </c>
      <c r="AO73" s="349">
        <v>0</v>
      </c>
      <c r="AP73" s="349">
        <v>0</v>
      </c>
      <c r="AQ73" s="349">
        <v>0</v>
      </c>
      <c r="AR73" s="349">
        <v>0</v>
      </c>
      <c r="AS73" s="349">
        <v>0</v>
      </c>
      <c r="AT73" s="349">
        <v>0</v>
      </c>
      <c r="AU73" s="349">
        <v>0</v>
      </c>
      <c r="AV73" s="349">
        <v>0</v>
      </c>
      <c r="AW73" s="349">
        <v>0</v>
      </c>
      <c r="AX73" s="349">
        <v>0</v>
      </c>
      <c r="AY73" s="349">
        <v>0</v>
      </c>
      <c r="AZ73" s="349">
        <v>0</v>
      </c>
      <c r="BA73" s="349">
        <v>0</v>
      </c>
      <c r="BB73" s="349">
        <v>0</v>
      </c>
      <c r="BC73" s="349">
        <v>0</v>
      </c>
      <c r="BD73" s="349">
        <v>0</v>
      </c>
      <c r="BE73" s="349">
        <v>0</v>
      </c>
      <c r="BF73" s="320">
        <v>0</v>
      </c>
    </row>
    <row r="74" spans="1:58" x14ac:dyDescent="0.25">
      <c r="A74" s="508"/>
      <c r="B74" s="510"/>
      <c r="C74" s="319" t="s">
        <v>427</v>
      </c>
      <c r="D74" s="349">
        <v>0</v>
      </c>
      <c r="E74" s="349">
        <v>0</v>
      </c>
      <c r="F74" s="349">
        <v>0</v>
      </c>
      <c r="G74" s="349">
        <v>0</v>
      </c>
      <c r="H74" s="349">
        <v>0</v>
      </c>
      <c r="I74" s="349">
        <v>0</v>
      </c>
      <c r="J74" s="349">
        <v>0</v>
      </c>
      <c r="K74" s="349">
        <v>0</v>
      </c>
      <c r="L74" s="349">
        <v>0</v>
      </c>
      <c r="M74" s="349">
        <v>0</v>
      </c>
      <c r="N74" s="349">
        <v>0</v>
      </c>
      <c r="O74" s="349">
        <v>0</v>
      </c>
      <c r="P74" s="349">
        <v>0</v>
      </c>
      <c r="Q74" s="349">
        <v>0</v>
      </c>
      <c r="R74" s="349">
        <v>0</v>
      </c>
      <c r="S74" s="349">
        <v>0</v>
      </c>
      <c r="T74" s="349">
        <v>0</v>
      </c>
      <c r="U74" s="349">
        <v>0</v>
      </c>
      <c r="V74" s="349">
        <v>0</v>
      </c>
      <c r="W74" s="349">
        <v>0</v>
      </c>
      <c r="X74" s="349">
        <v>0</v>
      </c>
      <c r="Y74" s="349">
        <v>0</v>
      </c>
      <c r="Z74" s="349">
        <v>0</v>
      </c>
      <c r="AA74" s="349">
        <v>0</v>
      </c>
      <c r="AB74" s="349">
        <v>0</v>
      </c>
      <c r="AC74" s="349">
        <v>0</v>
      </c>
      <c r="AD74" s="349">
        <v>0</v>
      </c>
      <c r="AE74" s="349">
        <v>0</v>
      </c>
      <c r="AF74" s="349">
        <v>0</v>
      </c>
      <c r="AG74" s="349">
        <v>0</v>
      </c>
      <c r="AH74" s="349">
        <v>0</v>
      </c>
      <c r="AI74" s="349">
        <v>0</v>
      </c>
      <c r="AJ74" s="349">
        <v>0</v>
      </c>
      <c r="AK74" s="349">
        <v>0</v>
      </c>
      <c r="AL74" s="349">
        <v>0</v>
      </c>
      <c r="AM74" s="349">
        <v>0</v>
      </c>
      <c r="AN74" s="349">
        <v>0</v>
      </c>
      <c r="AO74" s="349">
        <v>0</v>
      </c>
      <c r="AP74" s="349">
        <v>0</v>
      </c>
      <c r="AQ74" s="349">
        <v>0</v>
      </c>
      <c r="AR74" s="349">
        <v>0</v>
      </c>
      <c r="AS74" s="349">
        <v>0</v>
      </c>
      <c r="AT74" s="349">
        <v>0</v>
      </c>
      <c r="AU74" s="349">
        <v>0</v>
      </c>
      <c r="AV74" s="349">
        <v>0</v>
      </c>
      <c r="AW74" s="349">
        <v>0</v>
      </c>
      <c r="AX74" s="349">
        <v>0</v>
      </c>
      <c r="AY74" s="349">
        <v>0</v>
      </c>
      <c r="AZ74" s="349">
        <v>0</v>
      </c>
      <c r="BA74" s="349">
        <v>0</v>
      </c>
      <c r="BB74" s="349">
        <v>0</v>
      </c>
      <c r="BC74" s="349">
        <v>0</v>
      </c>
      <c r="BD74" s="349">
        <v>0</v>
      </c>
      <c r="BE74" s="349">
        <v>0</v>
      </c>
      <c r="BF74" s="320">
        <v>0</v>
      </c>
    </row>
    <row r="75" spans="1:58" x14ac:dyDescent="0.25">
      <c r="A75" s="508"/>
      <c r="B75" s="510"/>
      <c r="C75" s="319" t="s">
        <v>428</v>
      </c>
      <c r="D75" s="349">
        <v>1</v>
      </c>
      <c r="E75" s="349">
        <v>0</v>
      </c>
      <c r="F75" s="349">
        <v>0</v>
      </c>
      <c r="G75" s="349">
        <v>0</v>
      </c>
      <c r="H75" s="349">
        <v>0</v>
      </c>
      <c r="I75" s="349">
        <v>0</v>
      </c>
      <c r="J75" s="349">
        <v>0</v>
      </c>
      <c r="K75" s="349">
        <v>0</v>
      </c>
      <c r="L75" s="349">
        <v>0</v>
      </c>
      <c r="M75" s="349">
        <v>0</v>
      </c>
      <c r="N75" s="349">
        <v>0</v>
      </c>
      <c r="O75" s="349">
        <v>0</v>
      </c>
      <c r="P75" s="349">
        <v>0</v>
      </c>
      <c r="Q75" s="349">
        <v>0</v>
      </c>
      <c r="R75" s="349">
        <v>0</v>
      </c>
      <c r="S75" s="349">
        <v>0</v>
      </c>
      <c r="T75" s="349">
        <v>0</v>
      </c>
      <c r="U75" s="349">
        <v>0</v>
      </c>
      <c r="V75" s="349">
        <v>0</v>
      </c>
      <c r="W75" s="349">
        <v>0</v>
      </c>
      <c r="X75" s="349">
        <v>0</v>
      </c>
      <c r="Y75" s="349">
        <v>0</v>
      </c>
      <c r="Z75" s="349">
        <v>0</v>
      </c>
      <c r="AA75" s="349">
        <v>0</v>
      </c>
      <c r="AB75" s="349">
        <v>0</v>
      </c>
      <c r="AC75" s="349">
        <v>0</v>
      </c>
      <c r="AD75" s="349">
        <v>0</v>
      </c>
      <c r="AE75" s="349">
        <v>0</v>
      </c>
      <c r="AF75" s="349">
        <v>0</v>
      </c>
      <c r="AG75" s="349">
        <v>0</v>
      </c>
      <c r="AH75" s="349">
        <v>1</v>
      </c>
      <c r="AI75" s="349">
        <v>0</v>
      </c>
      <c r="AJ75" s="349">
        <v>0</v>
      </c>
      <c r="AK75" s="349">
        <v>0</v>
      </c>
      <c r="AL75" s="349">
        <v>0</v>
      </c>
      <c r="AM75" s="349">
        <v>0</v>
      </c>
      <c r="AN75" s="349">
        <v>0</v>
      </c>
      <c r="AO75" s="349">
        <v>0</v>
      </c>
      <c r="AP75" s="349">
        <v>0</v>
      </c>
      <c r="AQ75" s="349">
        <v>0</v>
      </c>
      <c r="AR75" s="349">
        <v>0</v>
      </c>
      <c r="AS75" s="349">
        <v>0</v>
      </c>
      <c r="AT75" s="349">
        <v>0</v>
      </c>
      <c r="AU75" s="349">
        <v>0</v>
      </c>
      <c r="AV75" s="349">
        <v>0</v>
      </c>
      <c r="AW75" s="349">
        <v>0</v>
      </c>
      <c r="AX75" s="349">
        <v>0</v>
      </c>
      <c r="AY75" s="349">
        <v>0</v>
      </c>
      <c r="AZ75" s="349">
        <v>0</v>
      </c>
      <c r="BA75" s="349">
        <v>0</v>
      </c>
      <c r="BB75" s="349">
        <v>0</v>
      </c>
      <c r="BC75" s="349">
        <v>0</v>
      </c>
      <c r="BD75" s="349">
        <v>0</v>
      </c>
      <c r="BE75" s="349">
        <v>0</v>
      </c>
      <c r="BF75" s="320">
        <v>0</v>
      </c>
    </row>
    <row r="76" spans="1:58" x14ac:dyDescent="0.25">
      <c r="A76" s="508"/>
      <c r="B76" s="510" t="s">
        <v>429</v>
      </c>
      <c r="C76" s="319" t="s">
        <v>454</v>
      </c>
      <c r="D76" s="349">
        <v>2990</v>
      </c>
      <c r="E76" s="349">
        <v>0</v>
      </c>
      <c r="F76" s="349">
        <v>2.0000000000000004</v>
      </c>
      <c r="G76" s="349">
        <v>1.0000000000000002</v>
      </c>
      <c r="H76" s="349">
        <v>0</v>
      </c>
      <c r="I76" s="349">
        <v>0</v>
      </c>
      <c r="J76" s="349">
        <v>0</v>
      </c>
      <c r="K76" s="349">
        <v>0</v>
      </c>
      <c r="L76" s="349">
        <v>0</v>
      </c>
      <c r="M76" s="349">
        <v>0</v>
      </c>
      <c r="N76" s="349">
        <v>0</v>
      </c>
      <c r="O76" s="349">
        <v>0</v>
      </c>
      <c r="P76" s="349">
        <v>0</v>
      </c>
      <c r="Q76" s="349">
        <v>0</v>
      </c>
      <c r="R76" s="349">
        <v>333</v>
      </c>
      <c r="S76" s="349">
        <v>0</v>
      </c>
      <c r="T76" s="349">
        <v>0</v>
      </c>
      <c r="U76" s="349">
        <v>0</v>
      </c>
      <c r="V76" s="349">
        <v>0</v>
      </c>
      <c r="W76" s="349">
        <v>40</v>
      </c>
      <c r="X76" s="349">
        <v>0</v>
      </c>
      <c r="Y76" s="349">
        <v>0</v>
      </c>
      <c r="Z76" s="349">
        <v>0</v>
      </c>
      <c r="AA76" s="349">
        <v>0</v>
      </c>
      <c r="AB76" s="349">
        <v>0</v>
      </c>
      <c r="AC76" s="349">
        <v>0</v>
      </c>
      <c r="AD76" s="349">
        <v>0</v>
      </c>
      <c r="AE76" s="349">
        <v>0</v>
      </c>
      <c r="AF76" s="349">
        <v>0</v>
      </c>
      <c r="AG76" s="349">
        <v>0</v>
      </c>
      <c r="AH76" s="349">
        <v>2614</v>
      </c>
      <c r="AI76" s="349">
        <v>0</v>
      </c>
      <c r="AJ76" s="349">
        <v>0</v>
      </c>
      <c r="AK76" s="349">
        <v>0</v>
      </c>
      <c r="AL76" s="349">
        <v>0</v>
      </c>
      <c r="AM76" s="349">
        <v>0</v>
      </c>
      <c r="AN76" s="349">
        <v>0</v>
      </c>
      <c r="AO76" s="349">
        <v>0</v>
      </c>
      <c r="AP76" s="349">
        <v>0</v>
      </c>
      <c r="AQ76" s="349">
        <v>0</v>
      </c>
      <c r="AR76" s="349">
        <v>0</v>
      </c>
      <c r="AS76" s="349">
        <v>0</v>
      </c>
      <c r="AT76" s="349">
        <v>0</v>
      </c>
      <c r="AU76" s="349">
        <v>0</v>
      </c>
      <c r="AV76" s="349">
        <v>0</v>
      </c>
      <c r="AW76" s="349">
        <v>0</v>
      </c>
      <c r="AX76" s="349">
        <v>0</v>
      </c>
      <c r="AY76" s="349">
        <v>0</v>
      </c>
      <c r="AZ76" s="349">
        <v>0</v>
      </c>
      <c r="BA76" s="349">
        <v>0</v>
      </c>
      <c r="BB76" s="349">
        <v>0</v>
      </c>
      <c r="BC76" s="349">
        <v>0</v>
      </c>
      <c r="BD76" s="349">
        <v>0</v>
      </c>
      <c r="BE76" s="349">
        <v>0</v>
      </c>
      <c r="BF76" s="320">
        <v>0</v>
      </c>
    </row>
    <row r="77" spans="1:58" x14ac:dyDescent="0.25">
      <c r="A77" s="508"/>
      <c r="B77" s="510"/>
      <c r="C77" s="319" t="s">
        <v>430</v>
      </c>
      <c r="D77" s="349">
        <v>281</v>
      </c>
      <c r="E77" s="349">
        <v>0</v>
      </c>
      <c r="F77" s="349">
        <v>0</v>
      </c>
      <c r="G77" s="349">
        <v>0</v>
      </c>
      <c r="H77" s="349">
        <v>0</v>
      </c>
      <c r="I77" s="349">
        <v>0</v>
      </c>
      <c r="J77" s="349">
        <v>0</v>
      </c>
      <c r="K77" s="349">
        <v>0</v>
      </c>
      <c r="L77" s="349">
        <v>0</v>
      </c>
      <c r="M77" s="349">
        <v>0</v>
      </c>
      <c r="N77" s="349">
        <v>0</v>
      </c>
      <c r="O77" s="349">
        <v>0</v>
      </c>
      <c r="P77" s="349">
        <v>0</v>
      </c>
      <c r="Q77" s="349">
        <v>0</v>
      </c>
      <c r="R77" s="349">
        <v>0</v>
      </c>
      <c r="S77" s="349">
        <v>0</v>
      </c>
      <c r="T77" s="349">
        <v>0</v>
      </c>
      <c r="U77" s="349">
        <v>0</v>
      </c>
      <c r="V77" s="349">
        <v>0</v>
      </c>
      <c r="W77" s="349">
        <v>1</v>
      </c>
      <c r="X77" s="349">
        <v>0</v>
      </c>
      <c r="Y77" s="349">
        <v>0</v>
      </c>
      <c r="Z77" s="349">
        <v>0</v>
      </c>
      <c r="AA77" s="349">
        <v>0</v>
      </c>
      <c r="AB77" s="349">
        <v>0</v>
      </c>
      <c r="AC77" s="349">
        <v>0</v>
      </c>
      <c r="AD77" s="349">
        <v>0</v>
      </c>
      <c r="AE77" s="349">
        <v>0</v>
      </c>
      <c r="AF77" s="349">
        <v>0</v>
      </c>
      <c r="AG77" s="349">
        <v>0</v>
      </c>
      <c r="AH77" s="349">
        <v>280</v>
      </c>
      <c r="AI77" s="349">
        <v>0</v>
      </c>
      <c r="AJ77" s="349">
        <v>0</v>
      </c>
      <c r="AK77" s="349">
        <v>0</v>
      </c>
      <c r="AL77" s="349">
        <v>0</v>
      </c>
      <c r="AM77" s="349">
        <v>0</v>
      </c>
      <c r="AN77" s="349">
        <v>0</v>
      </c>
      <c r="AO77" s="349">
        <v>0</v>
      </c>
      <c r="AP77" s="349">
        <v>0</v>
      </c>
      <c r="AQ77" s="349">
        <v>0</v>
      </c>
      <c r="AR77" s="349">
        <v>0</v>
      </c>
      <c r="AS77" s="349">
        <v>0</v>
      </c>
      <c r="AT77" s="349">
        <v>0</v>
      </c>
      <c r="AU77" s="349">
        <v>0</v>
      </c>
      <c r="AV77" s="349">
        <v>0</v>
      </c>
      <c r="AW77" s="349">
        <v>0</v>
      </c>
      <c r="AX77" s="349">
        <v>0</v>
      </c>
      <c r="AY77" s="349">
        <v>0</v>
      </c>
      <c r="AZ77" s="349">
        <v>0</v>
      </c>
      <c r="BA77" s="349">
        <v>0</v>
      </c>
      <c r="BB77" s="349">
        <v>0</v>
      </c>
      <c r="BC77" s="349">
        <v>0</v>
      </c>
      <c r="BD77" s="349">
        <v>0</v>
      </c>
      <c r="BE77" s="349">
        <v>0</v>
      </c>
      <c r="BF77" s="320">
        <v>0</v>
      </c>
    </row>
    <row r="78" spans="1:58" x14ac:dyDescent="0.25">
      <c r="A78" s="508"/>
      <c r="B78" s="510"/>
      <c r="C78" s="319" t="s">
        <v>431</v>
      </c>
      <c r="D78" s="349">
        <v>332</v>
      </c>
      <c r="E78" s="349">
        <v>0</v>
      </c>
      <c r="F78" s="349">
        <v>0</v>
      </c>
      <c r="G78" s="349">
        <v>0</v>
      </c>
      <c r="H78" s="349">
        <v>0</v>
      </c>
      <c r="I78" s="349">
        <v>0</v>
      </c>
      <c r="J78" s="349">
        <v>0</v>
      </c>
      <c r="K78" s="349">
        <v>0</v>
      </c>
      <c r="L78" s="349">
        <v>0</v>
      </c>
      <c r="M78" s="349">
        <v>0</v>
      </c>
      <c r="N78" s="349">
        <v>0</v>
      </c>
      <c r="O78" s="349">
        <v>0</v>
      </c>
      <c r="P78" s="349">
        <v>0</v>
      </c>
      <c r="Q78" s="349">
        <v>0</v>
      </c>
      <c r="R78" s="349">
        <v>0</v>
      </c>
      <c r="S78" s="349">
        <v>0</v>
      </c>
      <c r="T78" s="349">
        <v>0</v>
      </c>
      <c r="U78" s="349">
        <v>0</v>
      </c>
      <c r="V78" s="349">
        <v>0</v>
      </c>
      <c r="W78" s="349">
        <v>1</v>
      </c>
      <c r="X78" s="349">
        <v>0</v>
      </c>
      <c r="Y78" s="349">
        <v>0</v>
      </c>
      <c r="Z78" s="349">
        <v>0</v>
      </c>
      <c r="AA78" s="349">
        <v>0</v>
      </c>
      <c r="AB78" s="349">
        <v>0</v>
      </c>
      <c r="AC78" s="349">
        <v>0</v>
      </c>
      <c r="AD78" s="349">
        <v>0</v>
      </c>
      <c r="AE78" s="349">
        <v>0</v>
      </c>
      <c r="AF78" s="349">
        <v>0</v>
      </c>
      <c r="AG78" s="349">
        <v>0</v>
      </c>
      <c r="AH78" s="349">
        <v>331</v>
      </c>
      <c r="AI78" s="349">
        <v>0</v>
      </c>
      <c r="AJ78" s="349">
        <v>0</v>
      </c>
      <c r="AK78" s="349">
        <v>0</v>
      </c>
      <c r="AL78" s="349">
        <v>0</v>
      </c>
      <c r="AM78" s="349">
        <v>0</v>
      </c>
      <c r="AN78" s="349">
        <v>0</v>
      </c>
      <c r="AO78" s="349">
        <v>0</v>
      </c>
      <c r="AP78" s="349">
        <v>0</v>
      </c>
      <c r="AQ78" s="349">
        <v>0</v>
      </c>
      <c r="AR78" s="349">
        <v>0</v>
      </c>
      <c r="AS78" s="349">
        <v>0</v>
      </c>
      <c r="AT78" s="349">
        <v>0</v>
      </c>
      <c r="AU78" s="349">
        <v>0</v>
      </c>
      <c r="AV78" s="349">
        <v>0</v>
      </c>
      <c r="AW78" s="349">
        <v>0</v>
      </c>
      <c r="AX78" s="349">
        <v>0</v>
      </c>
      <c r="AY78" s="349">
        <v>0</v>
      </c>
      <c r="AZ78" s="349">
        <v>0</v>
      </c>
      <c r="BA78" s="349">
        <v>0</v>
      </c>
      <c r="BB78" s="349">
        <v>0</v>
      </c>
      <c r="BC78" s="349">
        <v>0</v>
      </c>
      <c r="BD78" s="349">
        <v>0</v>
      </c>
      <c r="BE78" s="349">
        <v>0</v>
      </c>
      <c r="BF78" s="320">
        <v>0</v>
      </c>
    </row>
    <row r="79" spans="1:58" x14ac:dyDescent="0.25">
      <c r="A79" s="508"/>
      <c r="B79" s="510"/>
      <c r="C79" s="319" t="s">
        <v>432</v>
      </c>
      <c r="D79" s="349">
        <v>319</v>
      </c>
      <c r="E79" s="349">
        <v>0</v>
      </c>
      <c r="F79" s="349">
        <v>0</v>
      </c>
      <c r="G79" s="349">
        <v>0</v>
      </c>
      <c r="H79" s="349">
        <v>0</v>
      </c>
      <c r="I79" s="349">
        <v>0</v>
      </c>
      <c r="J79" s="349">
        <v>0</v>
      </c>
      <c r="K79" s="349">
        <v>0</v>
      </c>
      <c r="L79" s="349">
        <v>0</v>
      </c>
      <c r="M79" s="349">
        <v>0</v>
      </c>
      <c r="N79" s="349">
        <v>0</v>
      </c>
      <c r="O79" s="349">
        <v>0</v>
      </c>
      <c r="P79" s="349">
        <v>0</v>
      </c>
      <c r="Q79" s="349">
        <v>0</v>
      </c>
      <c r="R79" s="349">
        <v>0</v>
      </c>
      <c r="S79" s="349">
        <v>0</v>
      </c>
      <c r="T79" s="349">
        <v>0</v>
      </c>
      <c r="U79" s="349">
        <v>0</v>
      </c>
      <c r="V79" s="349">
        <v>0</v>
      </c>
      <c r="W79" s="349">
        <v>0</v>
      </c>
      <c r="X79" s="349">
        <v>0</v>
      </c>
      <c r="Y79" s="349">
        <v>0</v>
      </c>
      <c r="Z79" s="349">
        <v>0</v>
      </c>
      <c r="AA79" s="349">
        <v>0</v>
      </c>
      <c r="AB79" s="349">
        <v>0</v>
      </c>
      <c r="AC79" s="349">
        <v>0</v>
      </c>
      <c r="AD79" s="349">
        <v>0</v>
      </c>
      <c r="AE79" s="349">
        <v>0</v>
      </c>
      <c r="AF79" s="349">
        <v>0</v>
      </c>
      <c r="AG79" s="349">
        <v>0</v>
      </c>
      <c r="AH79" s="349">
        <v>319</v>
      </c>
      <c r="AI79" s="349">
        <v>0</v>
      </c>
      <c r="AJ79" s="349">
        <v>0</v>
      </c>
      <c r="AK79" s="349">
        <v>0</v>
      </c>
      <c r="AL79" s="349">
        <v>0</v>
      </c>
      <c r="AM79" s="349">
        <v>0</v>
      </c>
      <c r="AN79" s="349">
        <v>0</v>
      </c>
      <c r="AO79" s="349">
        <v>0</v>
      </c>
      <c r="AP79" s="349">
        <v>0</v>
      </c>
      <c r="AQ79" s="349">
        <v>0</v>
      </c>
      <c r="AR79" s="349">
        <v>0</v>
      </c>
      <c r="AS79" s="349">
        <v>0</v>
      </c>
      <c r="AT79" s="349">
        <v>0</v>
      </c>
      <c r="AU79" s="349">
        <v>0</v>
      </c>
      <c r="AV79" s="349">
        <v>0</v>
      </c>
      <c r="AW79" s="349">
        <v>0</v>
      </c>
      <c r="AX79" s="349">
        <v>0</v>
      </c>
      <c r="AY79" s="349">
        <v>0</v>
      </c>
      <c r="AZ79" s="349">
        <v>0</v>
      </c>
      <c r="BA79" s="349">
        <v>0</v>
      </c>
      <c r="BB79" s="349">
        <v>0</v>
      </c>
      <c r="BC79" s="349">
        <v>0</v>
      </c>
      <c r="BD79" s="349">
        <v>0</v>
      </c>
      <c r="BE79" s="349">
        <v>0</v>
      </c>
      <c r="BF79" s="320">
        <v>0</v>
      </c>
    </row>
    <row r="80" spans="1:58" x14ac:dyDescent="0.25">
      <c r="A80" s="508"/>
      <c r="B80" s="510"/>
      <c r="C80" s="319" t="s">
        <v>433</v>
      </c>
      <c r="D80" s="349">
        <v>683</v>
      </c>
      <c r="E80" s="349">
        <v>0</v>
      </c>
      <c r="F80" s="349">
        <v>2</v>
      </c>
      <c r="G80" s="349">
        <v>1</v>
      </c>
      <c r="H80" s="349">
        <v>0</v>
      </c>
      <c r="I80" s="349">
        <v>0</v>
      </c>
      <c r="J80" s="349">
        <v>0</v>
      </c>
      <c r="K80" s="349">
        <v>0</v>
      </c>
      <c r="L80" s="349">
        <v>0</v>
      </c>
      <c r="M80" s="349">
        <v>0</v>
      </c>
      <c r="N80" s="349">
        <v>0</v>
      </c>
      <c r="O80" s="349">
        <v>0</v>
      </c>
      <c r="P80" s="349">
        <v>0</v>
      </c>
      <c r="Q80" s="349">
        <v>0</v>
      </c>
      <c r="R80" s="349">
        <v>2</v>
      </c>
      <c r="S80" s="349">
        <v>0</v>
      </c>
      <c r="T80" s="349">
        <v>0</v>
      </c>
      <c r="U80" s="349">
        <v>0</v>
      </c>
      <c r="V80" s="349">
        <v>0</v>
      </c>
      <c r="W80" s="349">
        <v>10</v>
      </c>
      <c r="X80" s="349">
        <v>0</v>
      </c>
      <c r="Y80" s="349">
        <v>0</v>
      </c>
      <c r="Z80" s="349">
        <v>0</v>
      </c>
      <c r="AA80" s="349">
        <v>0</v>
      </c>
      <c r="AB80" s="349">
        <v>0</v>
      </c>
      <c r="AC80" s="349">
        <v>0</v>
      </c>
      <c r="AD80" s="349">
        <v>0</v>
      </c>
      <c r="AE80" s="349">
        <v>0</v>
      </c>
      <c r="AF80" s="349">
        <v>0</v>
      </c>
      <c r="AG80" s="349">
        <v>0</v>
      </c>
      <c r="AH80" s="349">
        <v>668</v>
      </c>
      <c r="AI80" s="349">
        <v>0</v>
      </c>
      <c r="AJ80" s="349">
        <v>0</v>
      </c>
      <c r="AK80" s="349">
        <v>0</v>
      </c>
      <c r="AL80" s="349">
        <v>0</v>
      </c>
      <c r="AM80" s="349">
        <v>0</v>
      </c>
      <c r="AN80" s="349">
        <v>0</v>
      </c>
      <c r="AO80" s="349">
        <v>0</v>
      </c>
      <c r="AP80" s="349">
        <v>0</v>
      </c>
      <c r="AQ80" s="349">
        <v>0</v>
      </c>
      <c r="AR80" s="349">
        <v>0</v>
      </c>
      <c r="AS80" s="349">
        <v>0</v>
      </c>
      <c r="AT80" s="349">
        <v>0</v>
      </c>
      <c r="AU80" s="349">
        <v>0</v>
      </c>
      <c r="AV80" s="349">
        <v>0</v>
      </c>
      <c r="AW80" s="349">
        <v>0</v>
      </c>
      <c r="AX80" s="349">
        <v>0</v>
      </c>
      <c r="AY80" s="349">
        <v>0</v>
      </c>
      <c r="AZ80" s="349">
        <v>0</v>
      </c>
      <c r="BA80" s="349">
        <v>0</v>
      </c>
      <c r="BB80" s="349">
        <v>0</v>
      </c>
      <c r="BC80" s="349">
        <v>0</v>
      </c>
      <c r="BD80" s="349">
        <v>0</v>
      </c>
      <c r="BE80" s="349">
        <v>0</v>
      </c>
      <c r="BF80" s="320">
        <v>0</v>
      </c>
    </row>
    <row r="81" spans="1:58" x14ac:dyDescent="0.25">
      <c r="A81" s="508"/>
      <c r="B81" s="510"/>
      <c r="C81" s="319" t="s">
        <v>434</v>
      </c>
      <c r="D81" s="349">
        <v>298</v>
      </c>
      <c r="E81" s="349">
        <v>0</v>
      </c>
      <c r="F81" s="349">
        <v>0</v>
      </c>
      <c r="G81" s="349">
        <v>0</v>
      </c>
      <c r="H81" s="349">
        <v>0</v>
      </c>
      <c r="I81" s="349">
        <v>0</v>
      </c>
      <c r="J81" s="349">
        <v>0</v>
      </c>
      <c r="K81" s="349">
        <v>0</v>
      </c>
      <c r="L81" s="349">
        <v>0</v>
      </c>
      <c r="M81" s="349">
        <v>0</v>
      </c>
      <c r="N81" s="349">
        <v>0</v>
      </c>
      <c r="O81" s="349">
        <v>0</v>
      </c>
      <c r="P81" s="349">
        <v>0</v>
      </c>
      <c r="Q81" s="349">
        <v>0</v>
      </c>
      <c r="R81" s="349">
        <v>0</v>
      </c>
      <c r="S81" s="349">
        <v>0</v>
      </c>
      <c r="T81" s="349">
        <v>0</v>
      </c>
      <c r="U81" s="349">
        <v>0</v>
      </c>
      <c r="V81" s="349">
        <v>0</v>
      </c>
      <c r="W81" s="349">
        <v>1</v>
      </c>
      <c r="X81" s="349">
        <v>0</v>
      </c>
      <c r="Y81" s="349">
        <v>0</v>
      </c>
      <c r="Z81" s="349">
        <v>0</v>
      </c>
      <c r="AA81" s="349">
        <v>0</v>
      </c>
      <c r="AB81" s="349">
        <v>0</v>
      </c>
      <c r="AC81" s="349">
        <v>0</v>
      </c>
      <c r="AD81" s="349">
        <v>0</v>
      </c>
      <c r="AE81" s="349">
        <v>0</v>
      </c>
      <c r="AF81" s="349">
        <v>0</v>
      </c>
      <c r="AG81" s="349">
        <v>0</v>
      </c>
      <c r="AH81" s="349">
        <v>297</v>
      </c>
      <c r="AI81" s="349">
        <v>0</v>
      </c>
      <c r="AJ81" s="349">
        <v>0</v>
      </c>
      <c r="AK81" s="349">
        <v>0</v>
      </c>
      <c r="AL81" s="349">
        <v>0</v>
      </c>
      <c r="AM81" s="349">
        <v>0</v>
      </c>
      <c r="AN81" s="349">
        <v>0</v>
      </c>
      <c r="AO81" s="349">
        <v>0</v>
      </c>
      <c r="AP81" s="349">
        <v>0</v>
      </c>
      <c r="AQ81" s="349">
        <v>0</v>
      </c>
      <c r="AR81" s="349">
        <v>0</v>
      </c>
      <c r="AS81" s="349">
        <v>0</v>
      </c>
      <c r="AT81" s="349">
        <v>0</v>
      </c>
      <c r="AU81" s="349">
        <v>0</v>
      </c>
      <c r="AV81" s="349">
        <v>0</v>
      </c>
      <c r="AW81" s="349">
        <v>0</v>
      </c>
      <c r="AX81" s="349">
        <v>0</v>
      </c>
      <c r="AY81" s="349">
        <v>0</v>
      </c>
      <c r="AZ81" s="349">
        <v>0</v>
      </c>
      <c r="BA81" s="349">
        <v>0</v>
      </c>
      <c r="BB81" s="349">
        <v>0</v>
      </c>
      <c r="BC81" s="349">
        <v>0</v>
      </c>
      <c r="BD81" s="349">
        <v>0</v>
      </c>
      <c r="BE81" s="349">
        <v>0</v>
      </c>
      <c r="BF81" s="320">
        <v>0</v>
      </c>
    </row>
    <row r="82" spans="1:58" x14ac:dyDescent="0.25">
      <c r="A82" s="508"/>
      <c r="B82" s="510"/>
      <c r="C82" s="319" t="s">
        <v>435</v>
      </c>
      <c r="D82" s="349">
        <v>340</v>
      </c>
      <c r="E82" s="349">
        <v>0</v>
      </c>
      <c r="F82" s="349">
        <v>0</v>
      </c>
      <c r="G82" s="349">
        <v>0</v>
      </c>
      <c r="H82" s="349">
        <v>0</v>
      </c>
      <c r="I82" s="349">
        <v>0</v>
      </c>
      <c r="J82" s="349">
        <v>0</v>
      </c>
      <c r="K82" s="349">
        <v>0</v>
      </c>
      <c r="L82" s="349">
        <v>0</v>
      </c>
      <c r="M82" s="349">
        <v>0</v>
      </c>
      <c r="N82" s="349">
        <v>0</v>
      </c>
      <c r="O82" s="349">
        <v>0</v>
      </c>
      <c r="P82" s="349">
        <v>0</v>
      </c>
      <c r="Q82" s="349">
        <v>0</v>
      </c>
      <c r="R82" s="349">
        <v>0</v>
      </c>
      <c r="S82" s="349">
        <v>0</v>
      </c>
      <c r="T82" s="349">
        <v>0</v>
      </c>
      <c r="U82" s="349">
        <v>0</v>
      </c>
      <c r="V82" s="349">
        <v>0</v>
      </c>
      <c r="W82" s="349">
        <v>0</v>
      </c>
      <c r="X82" s="349">
        <v>0</v>
      </c>
      <c r="Y82" s="349">
        <v>0</v>
      </c>
      <c r="Z82" s="349">
        <v>0</v>
      </c>
      <c r="AA82" s="349">
        <v>0</v>
      </c>
      <c r="AB82" s="349">
        <v>0</v>
      </c>
      <c r="AC82" s="349">
        <v>0</v>
      </c>
      <c r="AD82" s="349">
        <v>0</v>
      </c>
      <c r="AE82" s="349">
        <v>0</v>
      </c>
      <c r="AF82" s="349">
        <v>0</v>
      </c>
      <c r="AG82" s="349">
        <v>0</v>
      </c>
      <c r="AH82" s="349">
        <v>340</v>
      </c>
      <c r="AI82" s="349">
        <v>0</v>
      </c>
      <c r="AJ82" s="349">
        <v>0</v>
      </c>
      <c r="AK82" s="349">
        <v>0</v>
      </c>
      <c r="AL82" s="349">
        <v>0</v>
      </c>
      <c r="AM82" s="349">
        <v>0</v>
      </c>
      <c r="AN82" s="349">
        <v>0</v>
      </c>
      <c r="AO82" s="349">
        <v>0</v>
      </c>
      <c r="AP82" s="349">
        <v>0</v>
      </c>
      <c r="AQ82" s="349">
        <v>0</v>
      </c>
      <c r="AR82" s="349">
        <v>0</v>
      </c>
      <c r="AS82" s="349">
        <v>0</v>
      </c>
      <c r="AT82" s="349">
        <v>0</v>
      </c>
      <c r="AU82" s="349">
        <v>0</v>
      </c>
      <c r="AV82" s="349">
        <v>0</v>
      </c>
      <c r="AW82" s="349">
        <v>0</v>
      </c>
      <c r="AX82" s="349">
        <v>0</v>
      </c>
      <c r="AY82" s="349">
        <v>0</v>
      </c>
      <c r="AZ82" s="349">
        <v>0</v>
      </c>
      <c r="BA82" s="349">
        <v>0</v>
      </c>
      <c r="BB82" s="349">
        <v>0</v>
      </c>
      <c r="BC82" s="349">
        <v>0</v>
      </c>
      <c r="BD82" s="349">
        <v>0</v>
      </c>
      <c r="BE82" s="349">
        <v>0</v>
      </c>
      <c r="BF82" s="320">
        <v>0</v>
      </c>
    </row>
    <row r="83" spans="1:58" x14ac:dyDescent="0.25">
      <c r="A83" s="508"/>
      <c r="B83" s="510"/>
      <c r="C83" s="319" t="s">
        <v>436</v>
      </c>
      <c r="D83" s="349">
        <v>275</v>
      </c>
      <c r="E83" s="349">
        <v>0</v>
      </c>
      <c r="F83" s="349">
        <v>0</v>
      </c>
      <c r="G83" s="349">
        <v>0</v>
      </c>
      <c r="H83" s="349">
        <v>0</v>
      </c>
      <c r="I83" s="349">
        <v>0</v>
      </c>
      <c r="J83" s="349">
        <v>0</v>
      </c>
      <c r="K83" s="349">
        <v>0</v>
      </c>
      <c r="L83" s="349">
        <v>0</v>
      </c>
      <c r="M83" s="349">
        <v>0</v>
      </c>
      <c r="N83" s="349">
        <v>0</v>
      </c>
      <c r="O83" s="349">
        <v>0</v>
      </c>
      <c r="P83" s="349">
        <v>0</v>
      </c>
      <c r="Q83" s="349">
        <v>0</v>
      </c>
      <c r="R83" s="349">
        <v>0</v>
      </c>
      <c r="S83" s="349">
        <v>0</v>
      </c>
      <c r="T83" s="349">
        <v>0</v>
      </c>
      <c r="U83" s="349">
        <v>0</v>
      </c>
      <c r="V83" s="349">
        <v>0</v>
      </c>
      <c r="W83" s="349">
        <v>6</v>
      </c>
      <c r="X83" s="349">
        <v>0</v>
      </c>
      <c r="Y83" s="349">
        <v>0</v>
      </c>
      <c r="Z83" s="349">
        <v>0</v>
      </c>
      <c r="AA83" s="349">
        <v>0</v>
      </c>
      <c r="AB83" s="349">
        <v>0</v>
      </c>
      <c r="AC83" s="349">
        <v>0</v>
      </c>
      <c r="AD83" s="349">
        <v>0</v>
      </c>
      <c r="AE83" s="349">
        <v>0</v>
      </c>
      <c r="AF83" s="349">
        <v>0</v>
      </c>
      <c r="AG83" s="349">
        <v>0</v>
      </c>
      <c r="AH83" s="349">
        <v>269</v>
      </c>
      <c r="AI83" s="349">
        <v>0</v>
      </c>
      <c r="AJ83" s="349">
        <v>0</v>
      </c>
      <c r="AK83" s="349">
        <v>0</v>
      </c>
      <c r="AL83" s="349">
        <v>0</v>
      </c>
      <c r="AM83" s="349">
        <v>0</v>
      </c>
      <c r="AN83" s="349">
        <v>0</v>
      </c>
      <c r="AO83" s="349">
        <v>0</v>
      </c>
      <c r="AP83" s="349">
        <v>0</v>
      </c>
      <c r="AQ83" s="349">
        <v>0</v>
      </c>
      <c r="AR83" s="349">
        <v>0</v>
      </c>
      <c r="AS83" s="349">
        <v>0</v>
      </c>
      <c r="AT83" s="349">
        <v>0</v>
      </c>
      <c r="AU83" s="349">
        <v>0</v>
      </c>
      <c r="AV83" s="349">
        <v>0</v>
      </c>
      <c r="AW83" s="349">
        <v>0</v>
      </c>
      <c r="AX83" s="349">
        <v>0</v>
      </c>
      <c r="AY83" s="349">
        <v>0</v>
      </c>
      <c r="AZ83" s="349">
        <v>0</v>
      </c>
      <c r="BA83" s="349">
        <v>0</v>
      </c>
      <c r="BB83" s="349">
        <v>0</v>
      </c>
      <c r="BC83" s="349">
        <v>0</v>
      </c>
      <c r="BD83" s="349">
        <v>0</v>
      </c>
      <c r="BE83" s="349">
        <v>0</v>
      </c>
      <c r="BF83" s="320">
        <v>0</v>
      </c>
    </row>
    <row r="84" spans="1:58" x14ac:dyDescent="0.25">
      <c r="A84" s="508"/>
      <c r="B84" s="510"/>
      <c r="C84" s="319" t="s">
        <v>437</v>
      </c>
      <c r="D84" s="349">
        <v>98</v>
      </c>
      <c r="E84" s="349">
        <v>0</v>
      </c>
      <c r="F84" s="349">
        <v>0</v>
      </c>
      <c r="G84" s="349">
        <v>0</v>
      </c>
      <c r="H84" s="349">
        <v>0</v>
      </c>
      <c r="I84" s="349">
        <v>0</v>
      </c>
      <c r="J84" s="349">
        <v>0</v>
      </c>
      <c r="K84" s="349">
        <v>0</v>
      </c>
      <c r="L84" s="349">
        <v>0</v>
      </c>
      <c r="M84" s="349">
        <v>0</v>
      </c>
      <c r="N84" s="349">
        <v>0</v>
      </c>
      <c r="O84" s="349">
        <v>0</v>
      </c>
      <c r="P84" s="349">
        <v>0</v>
      </c>
      <c r="Q84" s="349">
        <v>0</v>
      </c>
      <c r="R84" s="349">
        <v>0</v>
      </c>
      <c r="S84" s="349">
        <v>0</v>
      </c>
      <c r="T84" s="349">
        <v>0</v>
      </c>
      <c r="U84" s="349">
        <v>0</v>
      </c>
      <c r="V84" s="349">
        <v>0</v>
      </c>
      <c r="W84" s="349">
        <v>1</v>
      </c>
      <c r="X84" s="349">
        <v>0</v>
      </c>
      <c r="Y84" s="349">
        <v>0</v>
      </c>
      <c r="Z84" s="349">
        <v>0</v>
      </c>
      <c r="AA84" s="349">
        <v>0</v>
      </c>
      <c r="AB84" s="349">
        <v>0</v>
      </c>
      <c r="AC84" s="349">
        <v>0</v>
      </c>
      <c r="AD84" s="349">
        <v>0</v>
      </c>
      <c r="AE84" s="349">
        <v>0</v>
      </c>
      <c r="AF84" s="349">
        <v>0</v>
      </c>
      <c r="AG84" s="349">
        <v>0</v>
      </c>
      <c r="AH84" s="349">
        <v>97</v>
      </c>
      <c r="AI84" s="349">
        <v>0</v>
      </c>
      <c r="AJ84" s="349">
        <v>0</v>
      </c>
      <c r="AK84" s="349">
        <v>0</v>
      </c>
      <c r="AL84" s="349">
        <v>0</v>
      </c>
      <c r="AM84" s="349">
        <v>0</v>
      </c>
      <c r="AN84" s="349">
        <v>0</v>
      </c>
      <c r="AO84" s="349">
        <v>0</v>
      </c>
      <c r="AP84" s="349">
        <v>0</v>
      </c>
      <c r="AQ84" s="349">
        <v>0</v>
      </c>
      <c r="AR84" s="349">
        <v>0</v>
      </c>
      <c r="AS84" s="349">
        <v>0</v>
      </c>
      <c r="AT84" s="349">
        <v>0</v>
      </c>
      <c r="AU84" s="349">
        <v>0</v>
      </c>
      <c r="AV84" s="349">
        <v>0</v>
      </c>
      <c r="AW84" s="349">
        <v>0</v>
      </c>
      <c r="AX84" s="349">
        <v>0</v>
      </c>
      <c r="AY84" s="349">
        <v>0</v>
      </c>
      <c r="AZ84" s="349">
        <v>0</v>
      </c>
      <c r="BA84" s="349">
        <v>0</v>
      </c>
      <c r="BB84" s="349">
        <v>0</v>
      </c>
      <c r="BC84" s="349">
        <v>0</v>
      </c>
      <c r="BD84" s="349">
        <v>0</v>
      </c>
      <c r="BE84" s="349">
        <v>0</v>
      </c>
      <c r="BF84" s="320">
        <v>0</v>
      </c>
    </row>
    <row r="85" spans="1:58" x14ac:dyDescent="0.25">
      <c r="A85" s="508"/>
      <c r="B85" s="510"/>
      <c r="C85" s="319" t="s">
        <v>438</v>
      </c>
      <c r="D85" s="349">
        <v>364</v>
      </c>
      <c r="E85" s="349">
        <v>0</v>
      </c>
      <c r="F85" s="349">
        <v>0</v>
      </c>
      <c r="G85" s="349">
        <v>0</v>
      </c>
      <c r="H85" s="349">
        <v>0</v>
      </c>
      <c r="I85" s="349">
        <v>0</v>
      </c>
      <c r="J85" s="349">
        <v>0</v>
      </c>
      <c r="K85" s="349">
        <v>0</v>
      </c>
      <c r="L85" s="349">
        <v>0</v>
      </c>
      <c r="M85" s="349">
        <v>0</v>
      </c>
      <c r="N85" s="349">
        <v>0</v>
      </c>
      <c r="O85" s="349">
        <v>0</v>
      </c>
      <c r="P85" s="349">
        <v>0</v>
      </c>
      <c r="Q85" s="349">
        <v>0</v>
      </c>
      <c r="R85" s="349">
        <v>331</v>
      </c>
      <c r="S85" s="349">
        <v>0</v>
      </c>
      <c r="T85" s="349">
        <v>0</v>
      </c>
      <c r="U85" s="349">
        <v>0</v>
      </c>
      <c r="V85" s="349">
        <v>0</v>
      </c>
      <c r="W85" s="349">
        <v>20</v>
      </c>
      <c r="X85" s="349">
        <v>0</v>
      </c>
      <c r="Y85" s="349">
        <v>0</v>
      </c>
      <c r="Z85" s="349">
        <v>0</v>
      </c>
      <c r="AA85" s="349">
        <v>0</v>
      </c>
      <c r="AB85" s="349">
        <v>0</v>
      </c>
      <c r="AC85" s="349">
        <v>0</v>
      </c>
      <c r="AD85" s="349">
        <v>0</v>
      </c>
      <c r="AE85" s="349">
        <v>0</v>
      </c>
      <c r="AF85" s="349">
        <v>0</v>
      </c>
      <c r="AG85" s="349">
        <v>0</v>
      </c>
      <c r="AH85" s="349">
        <v>13</v>
      </c>
      <c r="AI85" s="349">
        <v>0</v>
      </c>
      <c r="AJ85" s="349">
        <v>0</v>
      </c>
      <c r="AK85" s="349">
        <v>0</v>
      </c>
      <c r="AL85" s="349">
        <v>0</v>
      </c>
      <c r="AM85" s="349">
        <v>0</v>
      </c>
      <c r="AN85" s="349">
        <v>0</v>
      </c>
      <c r="AO85" s="349">
        <v>0</v>
      </c>
      <c r="AP85" s="349">
        <v>0</v>
      </c>
      <c r="AQ85" s="349">
        <v>0</v>
      </c>
      <c r="AR85" s="349">
        <v>0</v>
      </c>
      <c r="AS85" s="349">
        <v>0</v>
      </c>
      <c r="AT85" s="349">
        <v>0</v>
      </c>
      <c r="AU85" s="349">
        <v>0</v>
      </c>
      <c r="AV85" s="349">
        <v>0</v>
      </c>
      <c r="AW85" s="349">
        <v>0</v>
      </c>
      <c r="AX85" s="349">
        <v>0</v>
      </c>
      <c r="AY85" s="349">
        <v>0</v>
      </c>
      <c r="AZ85" s="349">
        <v>0</v>
      </c>
      <c r="BA85" s="349">
        <v>0</v>
      </c>
      <c r="BB85" s="349">
        <v>0</v>
      </c>
      <c r="BC85" s="349">
        <v>0</v>
      </c>
      <c r="BD85" s="349">
        <v>0</v>
      </c>
      <c r="BE85" s="349">
        <v>0</v>
      </c>
      <c r="BF85" s="320">
        <v>0</v>
      </c>
    </row>
    <row r="86" spans="1:58" x14ac:dyDescent="0.25">
      <c r="A86" s="508"/>
      <c r="B86" s="510" t="s">
        <v>439</v>
      </c>
      <c r="C86" s="319" t="s">
        <v>454</v>
      </c>
      <c r="D86" s="349">
        <v>2301</v>
      </c>
      <c r="E86" s="349">
        <v>0</v>
      </c>
      <c r="F86" s="349">
        <v>7</v>
      </c>
      <c r="G86" s="349">
        <v>0</v>
      </c>
      <c r="H86" s="349">
        <v>0</v>
      </c>
      <c r="I86" s="349">
        <v>1.0000000000000002</v>
      </c>
      <c r="J86" s="349">
        <v>11</v>
      </c>
      <c r="K86" s="349">
        <v>1</v>
      </c>
      <c r="L86" s="349">
        <v>0</v>
      </c>
      <c r="M86" s="349">
        <v>0</v>
      </c>
      <c r="N86" s="349">
        <v>0</v>
      </c>
      <c r="O86" s="349">
        <v>0</v>
      </c>
      <c r="P86" s="349">
        <v>0</v>
      </c>
      <c r="Q86" s="349">
        <v>0</v>
      </c>
      <c r="R86" s="349">
        <v>0</v>
      </c>
      <c r="S86" s="349">
        <v>0</v>
      </c>
      <c r="T86" s="349">
        <v>0</v>
      </c>
      <c r="U86" s="349">
        <v>0</v>
      </c>
      <c r="V86" s="349">
        <v>0</v>
      </c>
      <c r="W86" s="349">
        <v>61</v>
      </c>
      <c r="X86" s="349">
        <v>0</v>
      </c>
      <c r="Y86" s="349">
        <v>0</v>
      </c>
      <c r="Z86" s="349">
        <v>0</v>
      </c>
      <c r="AA86" s="349">
        <v>0</v>
      </c>
      <c r="AB86" s="349">
        <v>0</v>
      </c>
      <c r="AC86" s="349">
        <v>0</v>
      </c>
      <c r="AD86" s="349">
        <v>0</v>
      </c>
      <c r="AE86" s="349">
        <v>0</v>
      </c>
      <c r="AF86" s="349">
        <v>0</v>
      </c>
      <c r="AG86" s="349">
        <v>0</v>
      </c>
      <c r="AH86" s="349">
        <v>2220</v>
      </c>
      <c r="AI86" s="349">
        <v>0</v>
      </c>
      <c r="AJ86" s="349">
        <v>0</v>
      </c>
      <c r="AK86" s="349">
        <v>0</v>
      </c>
      <c r="AL86" s="349">
        <v>0</v>
      </c>
      <c r="AM86" s="349">
        <v>0</v>
      </c>
      <c r="AN86" s="349">
        <v>0</v>
      </c>
      <c r="AO86" s="349">
        <v>0</v>
      </c>
      <c r="AP86" s="349">
        <v>0</v>
      </c>
      <c r="AQ86" s="349">
        <v>0</v>
      </c>
      <c r="AR86" s="349">
        <v>0</v>
      </c>
      <c r="AS86" s="349">
        <v>0</v>
      </c>
      <c r="AT86" s="349">
        <v>0</v>
      </c>
      <c r="AU86" s="349">
        <v>0</v>
      </c>
      <c r="AV86" s="349">
        <v>0</v>
      </c>
      <c r="AW86" s="349">
        <v>0</v>
      </c>
      <c r="AX86" s="349">
        <v>0</v>
      </c>
      <c r="AY86" s="349">
        <v>0</v>
      </c>
      <c r="AZ86" s="349">
        <v>0</v>
      </c>
      <c r="BA86" s="349">
        <v>0</v>
      </c>
      <c r="BB86" s="349">
        <v>0</v>
      </c>
      <c r="BC86" s="349">
        <v>0</v>
      </c>
      <c r="BD86" s="349">
        <v>0</v>
      </c>
      <c r="BE86" s="349">
        <v>0</v>
      </c>
      <c r="BF86" s="320">
        <v>0</v>
      </c>
    </row>
    <row r="87" spans="1:58" x14ac:dyDescent="0.25">
      <c r="A87" s="508"/>
      <c r="B87" s="510"/>
      <c r="C87" s="319" t="s">
        <v>440</v>
      </c>
      <c r="D87" s="349">
        <v>7</v>
      </c>
      <c r="E87" s="349">
        <v>0</v>
      </c>
      <c r="F87" s="349">
        <v>0</v>
      </c>
      <c r="G87" s="349">
        <v>0</v>
      </c>
      <c r="H87" s="349">
        <v>0</v>
      </c>
      <c r="I87" s="349">
        <v>0</v>
      </c>
      <c r="J87" s="349">
        <v>1</v>
      </c>
      <c r="K87" s="349">
        <v>0</v>
      </c>
      <c r="L87" s="349">
        <v>0</v>
      </c>
      <c r="M87" s="349">
        <v>0</v>
      </c>
      <c r="N87" s="349">
        <v>0</v>
      </c>
      <c r="O87" s="349">
        <v>0</v>
      </c>
      <c r="P87" s="349">
        <v>0</v>
      </c>
      <c r="Q87" s="349">
        <v>0</v>
      </c>
      <c r="R87" s="349">
        <v>0</v>
      </c>
      <c r="S87" s="349">
        <v>0</v>
      </c>
      <c r="T87" s="349">
        <v>0</v>
      </c>
      <c r="U87" s="349">
        <v>0</v>
      </c>
      <c r="V87" s="349">
        <v>0</v>
      </c>
      <c r="W87" s="349">
        <v>0</v>
      </c>
      <c r="X87" s="349">
        <v>0</v>
      </c>
      <c r="Y87" s="349">
        <v>0</v>
      </c>
      <c r="Z87" s="349">
        <v>0</v>
      </c>
      <c r="AA87" s="349">
        <v>0</v>
      </c>
      <c r="AB87" s="349">
        <v>0</v>
      </c>
      <c r="AC87" s="349">
        <v>0</v>
      </c>
      <c r="AD87" s="349">
        <v>0</v>
      </c>
      <c r="AE87" s="349">
        <v>0</v>
      </c>
      <c r="AF87" s="349">
        <v>0</v>
      </c>
      <c r="AG87" s="349">
        <v>0</v>
      </c>
      <c r="AH87" s="349">
        <v>6</v>
      </c>
      <c r="AI87" s="349">
        <v>0</v>
      </c>
      <c r="AJ87" s="349">
        <v>0</v>
      </c>
      <c r="AK87" s="349">
        <v>0</v>
      </c>
      <c r="AL87" s="349">
        <v>0</v>
      </c>
      <c r="AM87" s="349">
        <v>0</v>
      </c>
      <c r="AN87" s="349">
        <v>0</v>
      </c>
      <c r="AO87" s="349">
        <v>0</v>
      </c>
      <c r="AP87" s="349">
        <v>0</v>
      </c>
      <c r="AQ87" s="349">
        <v>0</v>
      </c>
      <c r="AR87" s="349">
        <v>0</v>
      </c>
      <c r="AS87" s="349">
        <v>0</v>
      </c>
      <c r="AT87" s="349">
        <v>0</v>
      </c>
      <c r="AU87" s="349">
        <v>0</v>
      </c>
      <c r="AV87" s="349">
        <v>0</v>
      </c>
      <c r="AW87" s="349">
        <v>0</v>
      </c>
      <c r="AX87" s="349">
        <v>0</v>
      </c>
      <c r="AY87" s="349">
        <v>0</v>
      </c>
      <c r="AZ87" s="349">
        <v>0</v>
      </c>
      <c r="BA87" s="349">
        <v>0</v>
      </c>
      <c r="BB87" s="349">
        <v>0</v>
      </c>
      <c r="BC87" s="349">
        <v>0</v>
      </c>
      <c r="BD87" s="349">
        <v>0</v>
      </c>
      <c r="BE87" s="349">
        <v>0</v>
      </c>
      <c r="BF87" s="320">
        <v>0</v>
      </c>
    </row>
    <row r="88" spans="1:58" x14ac:dyDescent="0.25">
      <c r="A88" s="508"/>
      <c r="B88" s="510"/>
      <c r="C88" s="319" t="s">
        <v>441</v>
      </c>
      <c r="D88" s="349">
        <v>0</v>
      </c>
      <c r="E88" s="349">
        <v>0</v>
      </c>
      <c r="F88" s="349">
        <v>0</v>
      </c>
      <c r="G88" s="349">
        <v>0</v>
      </c>
      <c r="H88" s="349">
        <v>0</v>
      </c>
      <c r="I88" s="349">
        <v>0</v>
      </c>
      <c r="J88" s="349">
        <v>0</v>
      </c>
      <c r="K88" s="349">
        <v>0</v>
      </c>
      <c r="L88" s="349">
        <v>0</v>
      </c>
      <c r="M88" s="349">
        <v>0</v>
      </c>
      <c r="N88" s="349">
        <v>0</v>
      </c>
      <c r="O88" s="349">
        <v>0</v>
      </c>
      <c r="P88" s="349">
        <v>0</v>
      </c>
      <c r="Q88" s="349">
        <v>0</v>
      </c>
      <c r="R88" s="349">
        <v>0</v>
      </c>
      <c r="S88" s="349">
        <v>0</v>
      </c>
      <c r="T88" s="349">
        <v>0</v>
      </c>
      <c r="U88" s="349">
        <v>0</v>
      </c>
      <c r="V88" s="349">
        <v>0</v>
      </c>
      <c r="W88" s="349">
        <v>0</v>
      </c>
      <c r="X88" s="349">
        <v>0</v>
      </c>
      <c r="Y88" s="349">
        <v>0</v>
      </c>
      <c r="Z88" s="349">
        <v>0</v>
      </c>
      <c r="AA88" s="349">
        <v>0</v>
      </c>
      <c r="AB88" s="349">
        <v>0</v>
      </c>
      <c r="AC88" s="349">
        <v>0</v>
      </c>
      <c r="AD88" s="349">
        <v>0</v>
      </c>
      <c r="AE88" s="349">
        <v>0</v>
      </c>
      <c r="AF88" s="349">
        <v>0</v>
      </c>
      <c r="AG88" s="349">
        <v>0</v>
      </c>
      <c r="AH88" s="349">
        <v>0</v>
      </c>
      <c r="AI88" s="349">
        <v>0</v>
      </c>
      <c r="AJ88" s="349">
        <v>0</v>
      </c>
      <c r="AK88" s="349">
        <v>0</v>
      </c>
      <c r="AL88" s="349">
        <v>0</v>
      </c>
      <c r="AM88" s="349">
        <v>0</v>
      </c>
      <c r="AN88" s="349">
        <v>0</v>
      </c>
      <c r="AO88" s="349">
        <v>0</v>
      </c>
      <c r="AP88" s="349">
        <v>0</v>
      </c>
      <c r="AQ88" s="349">
        <v>0</v>
      </c>
      <c r="AR88" s="349">
        <v>0</v>
      </c>
      <c r="AS88" s="349">
        <v>0</v>
      </c>
      <c r="AT88" s="349">
        <v>0</v>
      </c>
      <c r="AU88" s="349">
        <v>0</v>
      </c>
      <c r="AV88" s="349">
        <v>0</v>
      </c>
      <c r="AW88" s="349">
        <v>0</v>
      </c>
      <c r="AX88" s="349">
        <v>0</v>
      </c>
      <c r="AY88" s="349">
        <v>0</v>
      </c>
      <c r="AZ88" s="349">
        <v>0</v>
      </c>
      <c r="BA88" s="349">
        <v>0</v>
      </c>
      <c r="BB88" s="349">
        <v>0</v>
      </c>
      <c r="BC88" s="349">
        <v>0</v>
      </c>
      <c r="BD88" s="349">
        <v>0</v>
      </c>
      <c r="BE88" s="349">
        <v>0</v>
      </c>
      <c r="BF88" s="320">
        <v>0</v>
      </c>
    </row>
    <row r="89" spans="1:58" x14ac:dyDescent="0.25">
      <c r="A89" s="508"/>
      <c r="B89" s="510"/>
      <c r="C89" s="319" t="s">
        <v>442</v>
      </c>
      <c r="D89" s="349">
        <v>344</v>
      </c>
      <c r="E89" s="349">
        <v>0</v>
      </c>
      <c r="F89" s="349">
        <v>0</v>
      </c>
      <c r="G89" s="349">
        <v>0</v>
      </c>
      <c r="H89" s="349">
        <v>0</v>
      </c>
      <c r="I89" s="349">
        <v>0</v>
      </c>
      <c r="J89" s="349">
        <v>0</v>
      </c>
      <c r="K89" s="349">
        <v>1</v>
      </c>
      <c r="L89" s="349">
        <v>0</v>
      </c>
      <c r="M89" s="349">
        <v>0</v>
      </c>
      <c r="N89" s="349">
        <v>0</v>
      </c>
      <c r="O89" s="349">
        <v>0</v>
      </c>
      <c r="P89" s="349">
        <v>0</v>
      </c>
      <c r="Q89" s="349">
        <v>0</v>
      </c>
      <c r="R89" s="349">
        <v>0</v>
      </c>
      <c r="S89" s="349">
        <v>0</v>
      </c>
      <c r="T89" s="349">
        <v>0</v>
      </c>
      <c r="U89" s="349">
        <v>0</v>
      </c>
      <c r="V89" s="349">
        <v>0</v>
      </c>
      <c r="W89" s="349">
        <v>23</v>
      </c>
      <c r="X89" s="349">
        <v>0</v>
      </c>
      <c r="Y89" s="349">
        <v>0</v>
      </c>
      <c r="Z89" s="349">
        <v>0</v>
      </c>
      <c r="AA89" s="349">
        <v>0</v>
      </c>
      <c r="AB89" s="349">
        <v>0</v>
      </c>
      <c r="AC89" s="349">
        <v>0</v>
      </c>
      <c r="AD89" s="349">
        <v>0</v>
      </c>
      <c r="AE89" s="349">
        <v>0</v>
      </c>
      <c r="AF89" s="349">
        <v>0</v>
      </c>
      <c r="AG89" s="349">
        <v>0</v>
      </c>
      <c r="AH89" s="349">
        <v>320</v>
      </c>
      <c r="AI89" s="349">
        <v>0</v>
      </c>
      <c r="AJ89" s="349">
        <v>0</v>
      </c>
      <c r="AK89" s="349">
        <v>0</v>
      </c>
      <c r="AL89" s="349">
        <v>0</v>
      </c>
      <c r="AM89" s="349">
        <v>0</v>
      </c>
      <c r="AN89" s="349">
        <v>0</v>
      </c>
      <c r="AO89" s="349">
        <v>0</v>
      </c>
      <c r="AP89" s="349">
        <v>0</v>
      </c>
      <c r="AQ89" s="349">
        <v>0</v>
      </c>
      <c r="AR89" s="349">
        <v>0</v>
      </c>
      <c r="AS89" s="349">
        <v>0</v>
      </c>
      <c r="AT89" s="349">
        <v>0</v>
      </c>
      <c r="AU89" s="349">
        <v>0</v>
      </c>
      <c r="AV89" s="349">
        <v>0</v>
      </c>
      <c r="AW89" s="349">
        <v>0</v>
      </c>
      <c r="AX89" s="349">
        <v>0</v>
      </c>
      <c r="AY89" s="349">
        <v>0</v>
      </c>
      <c r="AZ89" s="349">
        <v>0</v>
      </c>
      <c r="BA89" s="349">
        <v>0</v>
      </c>
      <c r="BB89" s="349">
        <v>0</v>
      </c>
      <c r="BC89" s="349">
        <v>0</v>
      </c>
      <c r="BD89" s="349">
        <v>0</v>
      </c>
      <c r="BE89" s="349">
        <v>0</v>
      </c>
      <c r="BF89" s="320">
        <v>0</v>
      </c>
    </row>
    <row r="90" spans="1:58" x14ac:dyDescent="0.25">
      <c r="A90" s="508"/>
      <c r="B90" s="510"/>
      <c r="C90" s="319" t="s">
        <v>443</v>
      </c>
      <c r="D90" s="349">
        <v>71</v>
      </c>
      <c r="E90" s="349">
        <v>0</v>
      </c>
      <c r="F90" s="349">
        <v>0</v>
      </c>
      <c r="G90" s="349">
        <v>0</v>
      </c>
      <c r="H90" s="349">
        <v>0</v>
      </c>
      <c r="I90" s="349">
        <v>0</v>
      </c>
      <c r="J90" s="349">
        <v>0</v>
      </c>
      <c r="K90" s="349">
        <v>0</v>
      </c>
      <c r="L90" s="349">
        <v>0</v>
      </c>
      <c r="M90" s="349">
        <v>0</v>
      </c>
      <c r="N90" s="349">
        <v>0</v>
      </c>
      <c r="O90" s="349">
        <v>0</v>
      </c>
      <c r="P90" s="349">
        <v>0</v>
      </c>
      <c r="Q90" s="349">
        <v>0</v>
      </c>
      <c r="R90" s="349">
        <v>0</v>
      </c>
      <c r="S90" s="349">
        <v>0</v>
      </c>
      <c r="T90" s="349">
        <v>0</v>
      </c>
      <c r="U90" s="349">
        <v>0</v>
      </c>
      <c r="V90" s="349">
        <v>0</v>
      </c>
      <c r="W90" s="349">
        <v>0</v>
      </c>
      <c r="X90" s="349">
        <v>0</v>
      </c>
      <c r="Y90" s="349">
        <v>0</v>
      </c>
      <c r="Z90" s="349">
        <v>0</v>
      </c>
      <c r="AA90" s="349">
        <v>0</v>
      </c>
      <c r="AB90" s="349">
        <v>0</v>
      </c>
      <c r="AC90" s="349">
        <v>0</v>
      </c>
      <c r="AD90" s="349">
        <v>0</v>
      </c>
      <c r="AE90" s="349">
        <v>0</v>
      </c>
      <c r="AF90" s="349">
        <v>0</v>
      </c>
      <c r="AG90" s="349">
        <v>0</v>
      </c>
      <c r="AH90" s="349">
        <v>71</v>
      </c>
      <c r="AI90" s="349">
        <v>0</v>
      </c>
      <c r="AJ90" s="349">
        <v>0</v>
      </c>
      <c r="AK90" s="349">
        <v>0</v>
      </c>
      <c r="AL90" s="349">
        <v>0</v>
      </c>
      <c r="AM90" s="349">
        <v>0</v>
      </c>
      <c r="AN90" s="349">
        <v>0</v>
      </c>
      <c r="AO90" s="349">
        <v>0</v>
      </c>
      <c r="AP90" s="349">
        <v>0</v>
      </c>
      <c r="AQ90" s="349">
        <v>0</v>
      </c>
      <c r="AR90" s="349">
        <v>0</v>
      </c>
      <c r="AS90" s="349">
        <v>0</v>
      </c>
      <c r="AT90" s="349">
        <v>0</v>
      </c>
      <c r="AU90" s="349">
        <v>0</v>
      </c>
      <c r="AV90" s="349">
        <v>0</v>
      </c>
      <c r="AW90" s="349">
        <v>0</v>
      </c>
      <c r="AX90" s="349">
        <v>0</v>
      </c>
      <c r="AY90" s="349">
        <v>0</v>
      </c>
      <c r="AZ90" s="349">
        <v>0</v>
      </c>
      <c r="BA90" s="349">
        <v>0</v>
      </c>
      <c r="BB90" s="349">
        <v>0</v>
      </c>
      <c r="BC90" s="349">
        <v>0</v>
      </c>
      <c r="BD90" s="349">
        <v>0</v>
      </c>
      <c r="BE90" s="349">
        <v>0</v>
      </c>
      <c r="BF90" s="320">
        <v>0</v>
      </c>
    </row>
    <row r="91" spans="1:58" x14ac:dyDescent="0.25">
      <c r="A91" s="508"/>
      <c r="B91" s="510"/>
      <c r="C91" s="319" t="s">
        <v>444</v>
      </c>
      <c r="D91" s="349">
        <v>269</v>
      </c>
      <c r="E91" s="349">
        <v>0</v>
      </c>
      <c r="F91" s="349">
        <v>0</v>
      </c>
      <c r="G91" s="349">
        <v>0</v>
      </c>
      <c r="H91" s="349">
        <v>0</v>
      </c>
      <c r="I91" s="349">
        <v>0</v>
      </c>
      <c r="J91" s="349">
        <v>0</v>
      </c>
      <c r="K91" s="349">
        <v>0</v>
      </c>
      <c r="L91" s="349">
        <v>0</v>
      </c>
      <c r="M91" s="349">
        <v>0</v>
      </c>
      <c r="N91" s="349">
        <v>0</v>
      </c>
      <c r="O91" s="349">
        <v>0</v>
      </c>
      <c r="P91" s="349">
        <v>0</v>
      </c>
      <c r="Q91" s="349">
        <v>0</v>
      </c>
      <c r="R91" s="349">
        <v>0</v>
      </c>
      <c r="S91" s="349">
        <v>0</v>
      </c>
      <c r="T91" s="349">
        <v>0</v>
      </c>
      <c r="U91" s="349">
        <v>0</v>
      </c>
      <c r="V91" s="349">
        <v>0</v>
      </c>
      <c r="W91" s="349">
        <v>0</v>
      </c>
      <c r="X91" s="349">
        <v>0</v>
      </c>
      <c r="Y91" s="349">
        <v>0</v>
      </c>
      <c r="Z91" s="349">
        <v>0</v>
      </c>
      <c r="AA91" s="349">
        <v>0</v>
      </c>
      <c r="AB91" s="349">
        <v>0</v>
      </c>
      <c r="AC91" s="349">
        <v>0</v>
      </c>
      <c r="AD91" s="349">
        <v>0</v>
      </c>
      <c r="AE91" s="349">
        <v>0</v>
      </c>
      <c r="AF91" s="349">
        <v>0</v>
      </c>
      <c r="AG91" s="349">
        <v>0</v>
      </c>
      <c r="AH91" s="349">
        <v>269</v>
      </c>
      <c r="AI91" s="349">
        <v>0</v>
      </c>
      <c r="AJ91" s="349">
        <v>0</v>
      </c>
      <c r="AK91" s="349">
        <v>0</v>
      </c>
      <c r="AL91" s="349">
        <v>0</v>
      </c>
      <c r="AM91" s="349">
        <v>0</v>
      </c>
      <c r="AN91" s="349">
        <v>0</v>
      </c>
      <c r="AO91" s="349">
        <v>0</v>
      </c>
      <c r="AP91" s="349">
        <v>0</v>
      </c>
      <c r="AQ91" s="349">
        <v>0</v>
      </c>
      <c r="AR91" s="349">
        <v>0</v>
      </c>
      <c r="AS91" s="349">
        <v>0</v>
      </c>
      <c r="AT91" s="349">
        <v>0</v>
      </c>
      <c r="AU91" s="349">
        <v>0</v>
      </c>
      <c r="AV91" s="349">
        <v>0</v>
      </c>
      <c r="AW91" s="349">
        <v>0</v>
      </c>
      <c r="AX91" s="349">
        <v>0</v>
      </c>
      <c r="AY91" s="349">
        <v>0</v>
      </c>
      <c r="AZ91" s="349">
        <v>0</v>
      </c>
      <c r="BA91" s="349">
        <v>0</v>
      </c>
      <c r="BB91" s="349">
        <v>0</v>
      </c>
      <c r="BC91" s="349">
        <v>0</v>
      </c>
      <c r="BD91" s="349">
        <v>0</v>
      </c>
      <c r="BE91" s="349">
        <v>0</v>
      </c>
      <c r="BF91" s="320">
        <v>0</v>
      </c>
    </row>
    <row r="92" spans="1:58" x14ac:dyDescent="0.25">
      <c r="A92" s="508"/>
      <c r="B92" s="510"/>
      <c r="C92" s="319" t="s">
        <v>445</v>
      </c>
      <c r="D92" s="349">
        <v>279</v>
      </c>
      <c r="E92" s="349">
        <v>0</v>
      </c>
      <c r="F92" s="349">
        <v>0</v>
      </c>
      <c r="G92" s="349">
        <v>0</v>
      </c>
      <c r="H92" s="349">
        <v>0</v>
      </c>
      <c r="I92" s="349">
        <v>0</v>
      </c>
      <c r="J92" s="349">
        <v>0</v>
      </c>
      <c r="K92" s="349">
        <v>0</v>
      </c>
      <c r="L92" s="349">
        <v>0</v>
      </c>
      <c r="M92" s="349">
        <v>0</v>
      </c>
      <c r="N92" s="349">
        <v>0</v>
      </c>
      <c r="O92" s="349">
        <v>0</v>
      </c>
      <c r="P92" s="349">
        <v>0</v>
      </c>
      <c r="Q92" s="349">
        <v>0</v>
      </c>
      <c r="R92" s="349">
        <v>0</v>
      </c>
      <c r="S92" s="349">
        <v>0</v>
      </c>
      <c r="T92" s="349">
        <v>0</v>
      </c>
      <c r="U92" s="349">
        <v>0</v>
      </c>
      <c r="V92" s="349">
        <v>0</v>
      </c>
      <c r="W92" s="349">
        <v>0</v>
      </c>
      <c r="X92" s="349">
        <v>0</v>
      </c>
      <c r="Y92" s="349">
        <v>0</v>
      </c>
      <c r="Z92" s="349">
        <v>0</v>
      </c>
      <c r="AA92" s="349">
        <v>0</v>
      </c>
      <c r="AB92" s="349">
        <v>0</v>
      </c>
      <c r="AC92" s="349">
        <v>0</v>
      </c>
      <c r="AD92" s="349">
        <v>0</v>
      </c>
      <c r="AE92" s="349">
        <v>0</v>
      </c>
      <c r="AF92" s="349">
        <v>0</v>
      </c>
      <c r="AG92" s="349">
        <v>0</v>
      </c>
      <c r="AH92" s="349">
        <v>279</v>
      </c>
      <c r="AI92" s="349">
        <v>0</v>
      </c>
      <c r="AJ92" s="349">
        <v>0</v>
      </c>
      <c r="AK92" s="349">
        <v>0</v>
      </c>
      <c r="AL92" s="349">
        <v>0</v>
      </c>
      <c r="AM92" s="349">
        <v>0</v>
      </c>
      <c r="AN92" s="349">
        <v>0</v>
      </c>
      <c r="AO92" s="349">
        <v>0</v>
      </c>
      <c r="AP92" s="349">
        <v>0</v>
      </c>
      <c r="AQ92" s="349">
        <v>0</v>
      </c>
      <c r="AR92" s="349">
        <v>0</v>
      </c>
      <c r="AS92" s="349">
        <v>0</v>
      </c>
      <c r="AT92" s="349">
        <v>0</v>
      </c>
      <c r="AU92" s="349">
        <v>0</v>
      </c>
      <c r="AV92" s="349">
        <v>0</v>
      </c>
      <c r="AW92" s="349">
        <v>0</v>
      </c>
      <c r="AX92" s="349">
        <v>0</v>
      </c>
      <c r="AY92" s="349">
        <v>0</v>
      </c>
      <c r="AZ92" s="349">
        <v>0</v>
      </c>
      <c r="BA92" s="349">
        <v>0</v>
      </c>
      <c r="BB92" s="349">
        <v>0</v>
      </c>
      <c r="BC92" s="349">
        <v>0</v>
      </c>
      <c r="BD92" s="349">
        <v>0</v>
      </c>
      <c r="BE92" s="349">
        <v>0</v>
      </c>
      <c r="BF92" s="320">
        <v>0</v>
      </c>
    </row>
    <row r="93" spans="1:58" x14ac:dyDescent="0.25">
      <c r="A93" s="508"/>
      <c r="B93" s="510"/>
      <c r="C93" s="319" t="s">
        <v>446</v>
      </c>
      <c r="D93" s="349">
        <v>2</v>
      </c>
      <c r="E93" s="349">
        <v>0</v>
      </c>
      <c r="F93" s="349">
        <v>0</v>
      </c>
      <c r="G93" s="349">
        <v>0</v>
      </c>
      <c r="H93" s="349">
        <v>0</v>
      </c>
      <c r="I93" s="349">
        <v>0</v>
      </c>
      <c r="J93" s="349">
        <v>0</v>
      </c>
      <c r="K93" s="349">
        <v>0</v>
      </c>
      <c r="L93" s="349">
        <v>0</v>
      </c>
      <c r="M93" s="349">
        <v>0</v>
      </c>
      <c r="N93" s="349">
        <v>0</v>
      </c>
      <c r="O93" s="349">
        <v>0</v>
      </c>
      <c r="P93" s="349">
        <v>0</v>
      </c>
      <c r="Q93" s="349">
        <v>0</v>
      </c>
      <c r="R93" s="349">
        <v>0</v>
      </c>
      <c r="S93" s="349">
        <v>0</v>
      </c>
      <c r="T93" s="349">
        <v>0</v>
      </c>
      <c r="U93" s="349">
        <v>0</v>
      </c>
      <c r="V93" s="349">
        <v>0</v>
      </c>
      <c r="W93" s="349">
        <v>0</v>
      </c>
      <c r="X93" s="349">
        <v>0</v>
      </c>
      <c r="Y93" s="349">
        <v>0</v>
      </c>
      <c r="Z93" s="349">
        <v>0</v>
      </c>
      <c r="AA93" s="349">
        <v>0</v>
      </c>
      <c r="AB93" s="349">
        <v>0</v>
      </c>
      <c r="AC93" s="349">
        <v>0</v>
      </c>
      <c r="AD93" s="349">
        <v>0</v>
      </c>
      <c r="AE93" s="349">
        <v>0</v>
      </c>
      <c r="AF93" s="349">
        <v>0</v>
      </c>
      <c r="AG93" s="349">
        <v>0</v>
      </c>
      <c r="AH93" s="349">
        <v>2</v>
      </c>
      <c r="AI93" s="349">
        <v>0</v>
      </c>
      <c r="AJ93" s="349">
        <v>0</v>
      </c>
      <c r="AK93" s="349">
        <v>0</v>
      </c>
      <c r="AL93" s="349">
        <v>0</v>
      </c>
      <c r="AM93" s="349">
        <v>0</v>
      </c>
      <c r="AN93" s="349">
        <v>0</v>
      </c>
      <c r="AO93" s="349">
        <v>0</v>
      </c>
      <c r="AP93" s="349">
        <v>0</v>
      </c>
      <c r="AQ93" s="349">
        <v>0</v>
      </c>
      <c r="AR93" s="349">
        <v>0</v>
      </c>
      <c r="AS93" s="349">
        <v>0</v>
      </c>
      <c r="AT93" s="349">
        <v>0</v>
      </c>
      <c r="AU93" s="349">
        <v>0</v>
      </c>
      <c r="AV93" s="349">
        <v>0</v>
      </c>
      <c r="AW93" s="349">
        <v>0</v>
      </c>
      <c r="AX93" s="349">
        <v>0</v>
      </c>
      <c r="AY93" s="349">
        <v>0</v>
      </c>
      <c r="AZ93" s="349">
        <v>0</v>
      </c>
      <c r="BA93" s="349">
        <v>0</v>
      </c>
      <c r="BB93" s="349">
        <v>0</v>
      </c>
      <c r="BC93" s="349">
        <v>0</v>
      </c>
      <c r="BD93" s="349">
        <v>0</v>
      </c>
      <c r="BE93" s="349">
        <v>0</v>
      </c>
      <c r="BF93" s="320">
        <v>0</v>
      </c>
    </row>
    <row r="94" spans="1:58" x14ac:dyDescent="0.25">
      <c r="A94" s="508"/>
      <c r="B94" s="510"/>
      <c r="C94" s="319" t="s">
        <v>447</v>
      </c>
      <c r="D94" s="349">
        <v>616</v>
      </c>
      <c r="E94" s="349">
        <v>0</v>
      </c>
      <c r="F94" s="349">
        <v>5</v>
      </c>
      <c r="G94" s="349">
        <v>0</v>
      </c>
      <c r="H94" s="349">
        <v>0</v>
      </c>
      <c r="I94" s="349">
        <v>0</v>
      </c>
      <c r="J94" s="349">
        <v>9</v>
      </c>
      <c r="K94" s="349">
        <v>0</v>
      </c>
      <c r="L94" s="349">
        <v>0</v>
      </c>
      <c r="M94" s="349">
        <v>0</v>
      </c>
      <c r="N94" s="349">
        <v>0</v>
      </c>
      <c r="O94" s="349">
        <v>0</v>
      </c>
      <c r="P94" s="349">
        <v>0</v>
      </c>
      <c r="Q94" s="349">
        <v>0</v>
      </c>
      <c r="R94" s="349">
        <v>0</v>
      </c>
      <c r="S94" s="349">
        <v>0</v>
      </c>
      <c r="T94" s="349">
        <v>0</v>
      </c>
      <c r="U94" s="349">
        <v>0</v>
      </c>
      <c r="V94" s="349">
        <v>0</v>
      </c>
      <c r="W94" s="349">
        <v>5</v>
      </c>
      <c r="X94" s="349">
        <v>0</v>
      </c>
      <c r="Y94" s="349">
        <v>0</v>
      </c>
      <c r="Z94" s="349">
        <v>0</v>
      </c>
      <c r="AA94" s="349">
        <v>0</v>
      </c>
      <c r="AB94" s="349">
        <v>0</v>
      </c>
      <c r="AC94" s="349">
        <v>0</v>
      </c>
      <c r="AD94" s="349">
        <v>0</v>
      </c>
      <c r="AE94" s="349">
        <v>0</v>
      </c>
      <c r="AF94" s="349">
        <v>0</v>
      </c>
      <c r="AG94" s="349">
        <v>0</v>
      </c>
      <c r="AH94" s="349">
        <v>597</v>
      </c>
      <c r="AI94" s="349">
        <v>0</v>
      </c>
      <c r="AJ94" s="349">
        <v>0</v>
      </c>
      <c r="AK94" s="349">
        <v>0</v>
      </c>
      <c r="AL94" s="349">
        <v>0</v>
      </c>
      <c r="AM94" s="349">
        <v>0</v>
      </c>
      <c r="AN94" s="349">
        <v>0</v>
      </c>
      <c r="AO94" s="349">
        <v>0</v>
      </c>
      <c r="AP94" s="349">
        <v>0</v>
      </c>
      <c r="AQ94" s="349">
        <v>0</v>
      </c>
      <c r="AR94" s="349">
        <v>0</v>
      </c>
      <c r="AS94" s="349">
        <v>0</v>
      </c>
      <c r="AT94" s="349">
        <v>0</v>
      </c>
      <c r="AU94" s="349">
        <v>0</v>
      </c>
      <c r="AV94" s="349">
        <v>0</v>
      </c>
      <c r="AW94" s="349">
        <v>0</v>
      </c>
      <c r="AX94" s="349">
        <v>0</v>
      </c>
      <c r="AY94" s="349">
        <v>0</v>
      </c>
      <c r="AZ94" s="349">
        <v>0</v>
      </c>
      <c r="BA94" s="349">
        <v>0</v>
      </c>
      <c r="BB94" s="349">
        <v>0</v>
      </c>
      <c r="BC94" s="349">
        <v>0</v>
      </c>
      <c r="BD94" s="349">
        <v>0</v>
      </c>
      <c r="BE94" s="349">
        <v>0</v>
      </c>
      <c r="BF94" s="320">
        <v>0</v>
      </c>
    </row>
    <row r="95" spans="1:58" x14ac:dyDescent="0.25">
      <c r="A95" s="508"/>
      <c r="B95" s="510"/>
      <c r="C95" s="319" t="s">
        <v>448</v>
      </c>
      <c r="D95" s="349">
        <v>338</v>
      </c>
      <c r="E95" s="349">
        <v>0</v>
      </c>
      <c r="F95" s="349">
        <v>0</v>
      </c>
      <c r="G95" s="349">
        <v>0</v>
      </c>
      <c r="H95" s="349">
        <v>0</v>
      </c>
      <c r="I95" s="349">
        <v>0</v>
      </c>
      <c r="J95" s="349">
        <v>1</v>
      </c>
      <c r="K95" s="349">
        <v>0</v>
      </c>
      <c r="L95" s="349">
        <v>0</v>
      </c>
      <c r="M95" s="349">
        <v>0</v>
      </c>
      <c r="N95" s="349">
        <v>0</v>
      </c>
      <c r="O95" s="349">
        <v>0</v>
      </c>
      <c r="P95" s="349">
        <v>0</v>
      </c>
      <c r="Q95" s="349">
        <v>0</v>
      </c>
      <c r="R95" s="349">
        <v>0</v>
      </c>
      <c r="S95" s="349">
        <v>0</v>
      </c>
      <c r="T95" s="349">
        <v>0</v>
      </c>
      <c r="U95" s="349">
        <v>0</v>
      </c>
      <c r="V95" s="349">
        <v>0</v>
      </c>
      <c r="W95" s="349">
        <v>32</v>
      </c>
      <c r="X95" s="349">
        <v>0</v>
      </c>
      <c r="Y95" s="349">
        <v>0</v>
      </c>
      <c r="Z95" s="349">
        <v>0</v>
      </c>
      <c r="AA95" s="349">
        <v>0</v>
      </c>
      <c r="AB95" s="349">
        <v>0</v>
      </c>
      <c r="AC95" s="349">
        <v>0</v>
      </c>
      <c r="AD95" s="349">
        <v>0</v>
      </c>
      <c r="AE95" s="349">
        <v>0</v>
      </c>
      <c r="AF95" s="349">
        <v>0</v>
      </c>
      <c r="AG95" s="349">
        <v>0</v>
      </c>
      <c r="AH95" s="349">
        <v>305</v>
      </c>
      <c r="AI95" s="349">
        <v>0</v>
      </c>
      <c r="AJ95" s="349">
        <v>0</v>
      </c>
      <c r="AK95" s="349">
        <v>0</v>
      </c>
      <c r="AL95" s="349">
        <v>0</v>
      </c>
      <c r="AM95" s="349">
        <v>0</v>
      </c>
      <c r="AN95" s="349">
        <v>0</v>
      </c>
      <c r="AO95" s="349">
        <v>0</v>
      </c>
      <c r="AP95" s="349">
        <v>0</v>
      </c>
      <c r="AQ95" s="349">
        <v>0</v>
      </c>
      <c r="AR95" s="349">
        <v>0</v>
      </c>
      <c r="AS95" s="349">
        <v>0</v>
      </c>
      <c r="AT95" s="349">
        <v>0</v>
      </c>
      <c r="AU95" s="349">
        <v>0</v>
      </c>
      <c r="AV95" s="349">
        <v>0</v>
      </c>
      <c r="AW95" s="349">
        <v>0</v>
      </c>
      <c r="AX95" s="349">
        <v>0</v>
      </c>
      <c r="AY95" s="349">
        <v>0</v>
      </c>
      <c r="AZ95" s="349">
        <v>0</v>
      </c>
      <c r="BA95" s="349">
        <v>0</v>
      </c>
      <c r="BB95" s="349">
        <v>0</v>
      </c>
      <c r="BC95" s="349">
        <v>0</v>
      </c>
      <c r="BD95" s="349">
        <v>0</v>
      </c>
      <c r="BE95" s="349">
        <v>0</v>
      </c>
      <c r="BF95" s="320">
        <v>0</v>
      </c>
    </row>
    <row r="96" spans="1:58" x14ac:dyDescent="0.25">
      <c r="A96" s="508"/>
      <c r="B96" s="510"/>
      <c r="C96" s="319" t="s">
        <v>449</v>
      </c>
      <c r="D96" s="349">
        <v>375</v>
      </c>
      <c r="E96" s="349">
        <v>0</v>
      </c>
      <c r="F96" s="349">
        <v>2</v>
      </c>
      <c r="G96" s="349">
        <v>0</v>
      </c>
      <c r="H96" s="349">
        <v>0</v>
      </c>
      <c r="I96" s="349">
        <v>1</v>
      </c>
      <c r="J96" s="349">
        <v>0</v>
      </c>
      <c r="K96" s="349">
        <v>0</v>
      </c>
      <c r="L96" s="349">
        <v>0</v>
      </c>
      <c r="M96" s="349">
        <v>0</v>
      </c>
      <c r="N96" s="349">
        <v>0</v>
      </c>
      <c r="O96" s="349">
        <v>0</v>
      </c>
      <c r="P96" s="349">
        <v>0</v>
      </c>
      <c r="Q96" s="349">
        <v>0</v>
      </c>
      <c r="R96" s="349">
        <v>0</v>
      </c>
      <c r="S96" s="349">
        <v>0</v>
      </c>
      <c r="T96" s="349">
        <v>0</v>
      </c>
      <c r="U96" s="349">
        <v>0</v>
      </c>
      <c r="V96" s="349">
        <v>0</v>
      </c>
      <c r="W96" s="349">
        <v>1</v>
      </c>
      <c r="X96" s="349">
        <v>0</v>
      </c>
      <c r="Y96" s="349">
        <v>0</v>
      </c>
      <c r="Z96" s="349">
        <v>0</v>
      </c>
      <c r="AA96" s="349">
        <v>0</v>
      </c>
      <c r="AB96" s="349">
        <v>0</v>
      </c>
      <c r="AC96" s="349">
        <v>0</v>
      </c>
      <c r="AD96" s="349">
        <v>0</v>
      </c>
      <c r="AE96" s="349">
        <v>0</v>
      </c>
      <c r="AF96" s="349">
        <v>0</v>
      </c>
      <c r="AG96" s="349">
        <v>0</v>
      </c>
      <c r="AH96" s="349">
        <v>371</v>
      </c>
      <c r="AI96" s="349">
        <v>0</v>
      </c>
      <c r="AJ96" s="349">
        <v>0</v>
      </c>
      <c r="AK96" s="349">
        <v>0</v>
      </c>
      <c r="AL96" s="349">
        <v>0</v>
      </c>
      <c r="AM96" s="349">
        <v>0</v>
      </c>
      <c r="AN96" s="349">
        <v>0</v>
      </c>
      <c r="AO96" s="349">
        <v>0</v>
      </c>
      <c r="AP96" s="349">
        <v>0</v>
      </c>
      <c r="AQ96" s="349">
        <v>0</v>
      </c>
      <c r="AR96" s="349">
        <v>0</v>
      </c>
      <c r="AS96" s="349">
        <v>0</v>
      </c>
      <c r="AT96" s="349">
        <v>0</v>
      </c>
      <c r="AU96" s="349">
        <v>0</v>
      </c>
      <c r="AV96" s="349">
        <v>0</v>
      </c>
      <c r="AW96" s="349">
        <v>0</v>
      </c>
      <c r="AX96" s="349">
        <v>0</v>
      </c>
      <c r="AY96" s="349">
        <v>0</v>
      </c>
      <c r="AZ96" s="349">
        <v>0</v>
      </c>
      <c r="BA96" s="349">
        <v>0</v>
      </c>
      <c r="BB96" s="349">
        <v>0</v>
      </c>
      <c r="BC96" s="349">
        <v>0</v>
      </c>
      <c r="BD96" s="349">
        <v>0</v>
      </c>
      <c r="BE96" s="349">
        <v>0</v>
      </c>
      <c r="BF96" s="320">
        <v>0</v>
      </c>
    </row>
    <row r="97" spans="1:58" x14ac:dyDescent="0.25">
      <c r="A97" s="508"/>
      <c r="B97" s="510" t="s">
        <v>450</v>
      </c>
      <c r="C97" s="319" t="s">
        <v>454</v>
      </c>
      <c r="D97" s="349">
        <v>33</v>
      </c>
      <c r="E97" s="349">
        <v>0</v>
      </c>
      <c r="F97" s="349">
        <v>0</v>
      </c>
      <c r="G97" s="349">
        <v>0</v>
      </c>
      <c r="H97" s="349">
        <v>0</v>
      </c>
      <c r="I97" s="349">
        <v>0</v>
      </c>
      <c r="J97" s="349">
        <v>0</v>
      </c>
      <c r="K97" s="349">
        <v>0</v>
      </c>
      <c r="L97" s="349">
        <v>0</v>
      </c>
      <c r="M97" s="349">
        <v>0</v>
      </c>
      <c r="N97" s="349">
        <v>0</v>
      </c>
      <c r="O97" s="349">
        <v>0</v>
      </c>
      <c r="P97" s="349">
        <v>0</v>
      </c>
      <c r="Q97" s="349">
        <v>0</v>
      </c>
      <c r="R97" s="349">
        <v>0</v>
      </c>
      <c r="S97" s="349">
        <v>0</v>
      </c>
      <c r="T97" s="349">
        <v>0</v>
      </c>
      <c r="U97" s="349">
        <v>0</v>
      </c>
      <c r="V97" s="349">
        <v>0</v>
      </c>
      <c r="W97" s="349">
        <v>33</v>
      </c>
      <c r="X97" s="349">
        <v>0</v>
      </c>
      <c r="Y97" s="349">
        <v>0</v>
      </c>
      <c r="Z97" s="349">
        <v>0</v>
      </c>
      <c r="AA97" s="349">
        <v>0</v>
      </c>
      <c r="AB97" s="349">
        <v>0</v>
      </c>
      <c r="AC97" s="349">
        <v>0</v>
      </c>
      <c r="AD97" s="349">
        <v>0</v>
      </c>
      <c r="AE97" s="349">
        <v>0</v>
      </c>
      <c r="AF97" s="349">
        <v>0</v>
      </c>
      <c r="AG97" s="349">
        <v>0</v>
      </c>
      <c r="AH97" s="349">
        <v>0</v>
      </c>
      <c r="AI97" s="349">
        <v>0</v>
      </c>
      <c r="AJ97" s="349">
        <v>0</v>
      </c>
      <c r="AK97" s="349">
        <v>0</v>
      </c>
      <c r="AL97" s="349">
        <v>0</v>
      </c>
      <c r="AM97" s="349">
        <v>0</v>
      </c>
      <c r="AN97" s="349">
        <v>0</v>
      </c>
      <c r="AO97" s="349">
        <v>0</v>
      </c>
      <c r="AP97" s="349">
        <v>0</v>
      </c>
      <c r="AQ97" s="349">
        <v>0</v>
      </c>
      <c r="AR97" s="349">
        <v>0</v>
      </c>
      <c r="AS97" s="349">
        <v>0</v>
      </c>
      <c r="AT97" s="349">
        <v>0</v>
      </c>
      <c r="AU97" s="349">
        <v>0</v>
      </c>
      <c r="AV97" s="349">
        <v>0</v>
      </c>
      <c r="AW97" s="349">
        <v>0</v>
      </c>
      <c r="AX97" s="349">
        <v>0</v>
      </c>
      <c r="AY97" s="349">
        <v>0</v>
      </c>
      <c r="AZ97" s="349">
        <v>0</v>
      </c>
      <c r="BA97" s="349">
        <v>0</v>
      </c>
      <c r="BB97" s="349">
        <v>0</v>
      </c>
      <c r="BC97" s="349">
        <v>0</v>
      </c>
      <c r="BD97" s="349">
        <v>0</v>
      </c>
      <c r="BE97" s="349">
        <v>0</v>
      </c>
      <c r="BF97" s="320">
        <v>0</v>
      </c>
    </row>
    <row r="98" spans="1:58" x14ac:dyDescent="0.25">
      <c r="A98" s="508"/>
      <c r="B98" s="510"/>
      <c r="C98" s="319" t="s">
        <v>451</v>
      </c>
      <c r="D98" s="349">
        <v>0</v>
      </c>
      <c r="E98" s="349">
        <v>0</v>
      </c>
      <c r="F98" s="349">
        <v>0</v>
      </c>
      <c r="G98" s="349">
        <v>0</v>
      </c>
      <c r="H98" s="349">
        <v>0</v>
      </c>
      <c r="I98" s="349">
        <v>0</v>
      </c>
      <c r="J98" s="349">
        <v>0</v>
      </c>
      <c r="K98" s="349">
        <v>0</v>
      </c>
      <c r="L98" s="349">
        <v>0</v>
      </c>
      <c r="M98" s="349">
        <v>0</v>
      </c>
      <c r="N98" s="349">
        <v>0</v>
      </c>
      <c r="O98" s="349">
        <v>0</v>
      </c>
      <c r="P98" s="349">
        <v>0</v>
      </c>
      <c r="Q98" s="349">
        <v>0</v>
      </c>
      <c r="R98" s="349">
        <v>0</v>
      </c>
      <c r="S98" s="349">
        <v>0</v>
      </c>
      <c r="T98" s="349">
        <v>0</v>
      </c>
      <c r="U98" s="349">
        <v>0</v>
      </c>
      <c r="V98" s="349">
        <v>0</v>
      </c>
      <c r="W98" s="349">
        <v>0</v>
      </c>
      <c r="X98" s="349">
        <v>0</v>
      </c>
      <c r="Y98" s="349">
        <v>0</v>
      </c>
      <c r="Z98" s="349">
        <v>0</v>
      </c>
      <c r="AA98" s="349">
        <v>0</v>
      </c>
      <c r="AB98" s="349">
        <v>0</v>
      </c>
      <c r="AC98" s="349">
        <v>0</v>
      </c>
      <c r="AD98" s="349">
        <v>0</v>
      </c>
      <c r="AE98" s="349">
        <v>0</v>
      </c>
      <c r="AF98" s="349">
        <v>0</v>
      </c>
      <c r="AG98" s="349">
        <v>0</v>
      </c>
      <c r="AH98" s="349">
        <v>0</v>
      </c>
      <c r="AI98" s="349">
        <v>0</v>
      </c>
      <c r="AJ98" s="349">
        <v>0</v>
      </c>
      <c r="AK98" s="349">
        <v>0</v>
      </c>
      <c r="AL98" s="349">
        <v>0</v>
      </c>
      <c r="AM98" s="349">
        <v>0</v>
      </c>
      <c r="AN98" s="349">
        <v>0</v>
      </c>
      <c r="AO98" s="349">
        <v>0</v>
      </c>
      <c r="AP98" s="349">
        <v>0</v>
      </c>
      <c r="AQ98" s="349">
        <v>0</v>
      </c>
      <c r="AR98" s="349">
        <v>0</v>
      </c>
      <c r="AS98" s="349">
        <v>0</v>
      </c>
      <c r="AT98" s="349">
        <v>0</v>
      </c>
      <c r="AU98" s="349">
        <v>0</v>
      </c>
      <c r="AV98" s="349">
        <v>0</v>
      </c>
      <c r="AW98" s="349">
        <v>0</v>
      </c>
      <c r="AX98" s="349">
        <v>0</v>
      </c>
      <c r="AY98" s="349">
        <v>0</v>
      </c>
      <c r="AZ98" s="349">
        <v>0</v>
      </c>
      <c r="BA98" s="349">
        <v>0</v>
      </c>
      <c r="BB98" s="349">
        <v>0</v>
      </c>
      <c r="BC98" s="349">
        <v>0</v>
      </c>
      <c r="BD98" s="349">
        <v>0</v>
      </c>
      <c r="BE98" s="349">
        <v>0</v>
      </c>
      <c r="BF98" s="320">
        <v>0</v>
      </c>
    </row>
    <row r="99" spans="1:58" x14ac:dyDescent="0.25">
      <c r="A99" s="508"/>
      <c r="B99" s="510"/>
      <c r="C99" s="319" t="s">
        <v>452</v>
      </c>
      <c r="D99" s="349">
        <v>6</v>
      </c>
      <c r="E99" s="349">
        <v>0</v>
      </c>
      <c r="F99" s="349">
        <v>0</v>
      </c>
      <c r="G99" s="349">
        <v>0</v>
      </c>
      <c r="H99" s="349">
        <v>0</v>
      </c>
      <c r="I99" s="349">
        <v>0</v>
      </c>
      <c r="J99" s="349">
        <v>0</v>
      </c>
      <c r="K99" s="349">
        <v>0</v>
      </c>
      <c r="L99" s="349">
        <v>0</v>
      </c>
      <c r="M99" s="349">
        <v>0</v>
      </c>
      <c r="N99" s="349">
        <v>0</v>
      </c>
      <c r="O99" s="349">
        <v>0</v>
      </c>
      <c r="P99" s="349">
        <v>0</v>
      </c>
      <c r="Q99" s="349">
        <v>0</v>
      </c>
      <c r="R99" s="349">
        <v>0</v>
      </c>
      <c r="S99" s="349">
        <v>0</v>
      </c>
      <c r="T99" s="349">
        <v>0</v>
      </c>
      <c r="U99" s="349">
        <v>0</v>
      </c>
      <c r="V99" s="349">
        <v>0</v>
      </c>
      <c r="W99" s="349">
        <v>6</v>
      </c>
      <c r="X99" s="349">
        <v>0</v>
      </c>
      <c r="Y99" s="349">
        <v>0</v>
      </c>
      <c r="Z99" s="349">
        <v>0</v>
      </c>
      <c r="AA99" s="349">
        <v>0</v>
      </c>
      <c r="AB99" s="349">
        <v>0</v>
      </c>
      <c r="AC99" s="349">
        <v>0</v>
      </c>
      <c r="AD99" s="349">
        <v>0</v>
      </c>
      <c r="AE99" s="349">
        <v>0</v>
      </c>
      <c r="AF99" s="349">
        <v>0</v>
      </c>
      <c r="AG99" s="349">
        <v>0</v>
      </c>
      <c r="AH99" s="349">
        <v>0</v>
      </c>
      <c r="AI99" s="349">
        <v>0</v>
      </c>
      <c r="AJ99" s="349">
        <v>0</v>
      </c>
      <c r="AK99" s="349">
        <v>0</v>
      </c>
      <c r="AL99" s="349">
        <v>0</v>
      </c>
      <c r="AM99" s="349">
        <v>0</v>
      </c>
      <c r="AN99" s="349">
        <v>0</v>
      </c>
      <c r="AO99" s="349">
        <v>0</v>
      </c>
      <c r="AP99" s="349">
        <v>0</v>
      </c>
      <c r="AQ99" s="349">
        <v>0</v>
      </c>
      <c r="AR99" s="349">
        <v>0</v>
      </c>
      <c r="AS99" s="349">
        <v>0</v>
      </c>
      <c r="AT99" s="349">
        <v>0</v>
      </c>
      <c r="AU99" s="349">
        <v>0</v>
      </c>
      <c r="AV99" s="349">
        <v>0</v>
      </c>
      <c r="AW99" s="349">
        <v>0</v>
      </c>
      <c r="AX99" s="349">
        <v>0</v>
      </c>
      <c r="AY99" s="349">
        <v>0</v>
      </c>
      <c r="AZ99" s="349">
        <v>0</v>
      </c>
      <c r="BA99" s="349">
        <v>0</v>
      </c>
      <c r="BB99" s="349">
        <v>0</v>
      </c>
      <c r="BC99" s="349">
        <v>0</v>
      </c>
      <c r="BD99" s="349">
        <v>0</v>
      </c>
      <c r="BE99" s="349">
        <v>0</v>
      </c>
      <c r="BF99" s="320">
        <v>0</v>
      </c>
    </row>
    <row r="100" spans="1:58" x14ac:dyDescent="0.25">
      <c r="A100" s="508"/>
      <c r="B100" s="510"/>
      <c r="C100" s="319" t="s">
        <v>453</v>
      </c>
      <c r="D100" s="349">
        <v>27</v>
      </c>
      <c r="E100" s="349">
        <v>0</v>
      </c>
      <c r="F100" s="349">
        <v>0</v>
      </c>
      <c r="G100" s="349">
        <v>0</v>
      </c>
      <c r="H100" s="349">
        <v>0</v>
      </c>
      <c r="I100" s="349">
        <v>0</v>
      </c>
      <c r="J100" s="349">
        <v>0</v>
      </c>
      <c r="K100" s="349">
        <v>0</v>
      </c>
      <c r="L100" s="349">
        <v>0</v>
      </c>
      <c r="M100" s="349">
        <v>0</v>
      </c>
      <c r="N100" s="349">
        <v>0</v>
      </c>
      <c r="O100" s="349">
        <v>0</v>
      </c>
      <c r="P100" s="349">
        <v>0</v>
      </c>
      <c r="Q100" s="349">
        <v>0</v>
      </c>
      <c r="R100" s="349">
        <v>0</v>
      </c>
      <c r="S100" s="349">
        <v>0</v>
      </c>
      <c r="T100" s="349">
        <v>0</v>
      </c>
      <c r="U100" s="349">
        <v>0</v>
      </c>
      <c r="V100" s="349">
        <v>0</v>
      </c>
      <c r="W100" s="349">
        <v>27</v>
      </c>
      <c r="X100" s="349">
        <v>0</v>
      </c>
      <c r="Y100" s="349">
        <v>0</v>
      </c>
      <c r="Z100" s="349">
        <v>0</v>
      </c>
      <c r="AA100" s="349">
        <v>0</v>
      </c>
      <c r="AB100" s="349">
        <v>0</v>
      </c>
      <c r="AC100" s="349">
        <v>0</v>
      </c>
      <c r="AD100" s="349">
        <v>0</v>
      </c>
      <c r="AE100" s="349">
        <v>0</v>
      </c>
      <c r="AF100" s="349">
        <v>0</v>
      </c>
      <c r="AG100" s="349">
        <v>0</v>
      </c>
      <c r="AH100" s="349">
        <v>0</v>
      </c>
      <c r="AI100" s="349">
        <v>0</v>
      </c>
      <c r="AJ100" s="349">
        <v>0</v>
      </c>
      <c r="AK100" s="349">
        <v>0</v>
      </c>
      <c r="AL100" s="349">
        <v>0</v>
      </c>
      <c r="AM100" s="349">
        <v>0</v>
      </c>
      <c r="AN100" s="349">
        <v>0</v>
      </c>
      <c r="AO100" s="349">
        <v>0</v>
      </c>
      <c r="AP100" s="349">
        <v>0</v>
      </c>
      <c r="AQ100" s="349">
        <v>0</v>
      </c>
      <c r="AR100" s="349">
        <v>0</v>
      </c>
      <c r="AS100" s="349">
        <v>0</v>
      </c>
      <c r="AT100" s="349">
        <v>0</v>
      </c>
      <c r="AU100" s="349">
        <v>0</v>
      </c>
      <c r="AV100" s="349">
        <v>0</v>
      </c>
      <c r="AW100" s="349">
        <v>0</v>
      </c>
      <c r="AX100" s="349">
        <v>0</v>
      </c>
      <c r="AY100" s="349">
        <v>0</v>
      </c>
      <c r="AZ100" s="349">
        <v>0</v>
      </c>
      <c r="BA100" s="349">
        <v>0</v>
      </c>
      <c r="BB100" s="349">
        <v>0</v>
      </c>
      <c r="BC100" s="349">
        <v>0</v>
      </c>
      <c r="BD100" s="349">
        <v>0</v>
      </c>
      <c r="BE100" s="349">
        <v>0</v>
      </c>
      <c r="BF100" s="320">
        <v>0</v>
      </c>
    </row>
  </sheetData>
  <autoFilter ref="A4:BF4">
    <filterColumn colId="0" showButton="0"/>
    <filterColumn colId="1" showButton="0"/>
  </autoFilter>
  <mergeCells count="17">
    <mergeCell ref="B97:B100"/>
    <mergeCell ref="A3:C3"/>
    <mergeCell ref="A4:C4"/>
    <mergeCell ref="A1:BF1"/>
    <mergeCell ref="A5:A100"/>
    <mergeCell ref="B5:C5"/>
    <mergeCell ref="B6:B26"/>
    <mergeCell ref="B27:B29"/>
    <mergeCell ref="B30:B32"/>
    <mergeCell ref="B33:B38"/>
    <mergeCell ref="B39:B40"/>
    <mergeCell ref="B41:B46"/>
    <mergeCell ref="B47:B61"/>
    <mergeCell ref="B62:B71"/>
    <mergeCell ref="B72:B75"/>
    <mergeCell ref="B76:B85"/>
    <mergeCell ref="B86:B9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69</vt:i4>
      </vt:variant>
      <vt:variant>
        <vt:lpstr>Named Ranges</vt:lpstr>
      </vt:variant>
      <vt:variant>
        <vt:i4>20</vt:i4>
      </vt:variant>
    </vt:vector>
  </HeadingPairs>
  <TitlesOfParts>
    <vt:vector size="89" baseType="lpstr">
      <vt:lpstr>1. Danh sách xã</vt:lpstr>
      <vt:lpstr>2. Số thôn</vt:lpstr>
      <vt:lpstr>3. Số người già neo đơn</vt:lpstr>
      <vt:lpstr>4. Số cơ sở dạy nghề</vt:lpstr>
      <vt:lpstr>5. Số doanh nghiệp</vt:lpstr>
      <vt:lpstr>6. Đất canh tác</vt:lpstr>
      <vt:lpstr>7. Đất được tưới tiêu</vt:lpstr>
      <vt:lpstr>8. Số hộ DTTS</vt:lpstr>
      <vt:lpstr>9a. Số hộ DTTS nghèo</vt:lpstr>
      <vt:lpstr>9b. Tỷ lệ hộ DTTS nghèo</vt:lpstr>
      <vt:lpstr>10a. Số hộ DTTS cận nghèo</vt:lpstr>
      <vt:lpstr>10b. Tỷ lệ hộ DTTS cận nghèo</vt:lpstr>
      <vt:lpstr>11. Số hộ DTTS được hỗ trợ</vt:lpstr>
      <vt:lpstr>12. Số tiền hỗ trợ</vt:lpstr>
      <vt:lpstr>13. Du canh du cư</vt:lpstr>
      <vt:lpstr>Bieu102</vt:lpstr>
      <vt:lpstr>Bieu103</vt:lpstr>
      <vt:lpstr>Bieu104</vt:lpstr>
      <vt:lpstr>Bieu105</vt:lpstr>
      <vt:lpstr>Bieu106</vt:lpstr>
      <vt:lpstr>Bieu107</vt:lpstr>
      <vt:lpstr>Bieu108</vt:lpstr>
      <vt:lpstr>14a. Số km cứng hóa</vt:lpstr>
      <vt:lpstr>14b. Tỷ lệ km cứng hóa</vt:lpstr>
      <vt:lpstr>15a. Số thôn theo loại đường GT</vt:lpstr>
      <vt:lpstr>15b. Tỷ lệ thôn theo loại đường</vt:lpstr>
      <vt:lpstr>16. Số xã có NVH</vt:lpstr>
      <vt:lpstr>17. Số thôn có NVH</vt:lpstr>
      <vt:lpstr>18a. Số thôn có điện</vt:lpstr>
      <vt:lpstr>18b. Tỷ lệ thôn có điện</vt:lpstr>
      <vt:lpstr>19.Tổng số trường</vt:lpstr>
      <vt:lpstr>20.Số trường mầm non</vt:lpstr>
      <vt:lpstr> 21.Tiểu học chung</vt:lpstr>
      <vt:lpstr> 22.THCS</vt:lpstr>
      <vt:lpstr>23.THPT</vt:lpstr>
      <vt:lpstr>24.PT cap 1&amp;2</vt:lpstr>
      <vt:lpstr>25.PT cấp 2&amp;3</vt:lpstr>
      <vt:lpstr>26.PT cap 1&amp;2&amp;3</vt:lpstr>
      <vt:lpstr>27.DTNT</vt:lpstr>
      <vt:lpstr>28.DTBT</vt:lpstr>
      <vt:lpstr>29.TTGDTX</vt:lpstr>
      <vt:lpstr>30.TTHTCD</vt:lpstr>
      <vt:lpstr>31.Trường khác</vt:lpstr>
      <vt:lpstr>32.Tổng số điểm trường</vt:lpstr>
      <vt:lpstr>33.Điểm trường MN</vt:lpstr>
      <vt:lpstr>34.Điểm trường TH</vt:lpstr>
      <vt:lpstr>35.Điểm trường THCS</vt:lpstr>
      <vt:lpstr>36.Điểm trường THPT</vt:lpstr>
      <vt:lpstr>37.Tổng số GV</vt:lpstr>
      <vt:lpstr>38.GV dưới THPT</vt:lpstr>
      <vt:lpstr> 39.GV THPT</vt:lpstr>
      <vt:lpstr>40.GV Trung cấp</vt:lpstr>
      <vt:lpstr>41.GV Cao đẳng</vt:lpstr>
      <vt:lpstr>42.GV Đại học</vt:lpstr>
      <vt:lpstr>43.GV trên ĐH</vt:lpstr>
      <vt:lpstr>44a. Trạm y tế đạt chuẩn</vt:lpstr>
      <vt:lpstr>44b. Tỷ lệ trạm y tế đạt chuẩn</vt:lpstr>
      <vt:lpstr>45. Trạm y tế có bác sỹ</vt:lpstr>
      <vt:lpstr>46. Cán bộ, NV y tế, bác sĩ</vt:lpstr>
      <vt:lpstr>47. Thôn, tỷ lệ thôn có NV y tế</vt:lpstr>
      <vt:lpstr>48. Tỷ lệ nghiện ma túy, HIV</vt:lpstr>
      <vt:lpstr>49. Số chợ</vt:lpstr>
      <vt:lpstr>50.CQ Đảng</vt:lpstr>
      <vt:lpstr>51.HĐND</vt:lpstr>
      <vt:lpstr>52.Đại biểu HĐND</vt:lpstr>
      <vt:lpstr>53. CQHC</vt:lpstr>
      <vt:lpstr>54.TC CTXH</vt:lpstr>
      <vt:lpstr>55. Nơi sinh hoạt tôn giáo</vt:lpstr>
      <vt:lpstr>56. Số người có chức sắc</vt:lpstr>
      <vt:lpstr>'1. Danh sách xã'!Print_Area</vt:lpstr>
      <vt:lpstr>'46. Cán bộ, NV y tế, bác sĩ'!Print_Area</vt:lpstr>
      <vt:lpstr>'50.CQ Đảng'!Print_Area</vt:lpstr>
      <vt:lpstr>'51.HĐND'!Print_Area</vt:lpstr>
      <vt:lpstr>'52.Đại biểu HĐND'!Print_Area</vt:lpstr>
      <vt:lpstr>'53. CQHC'!Print_Area</vt:lpstr>
      <vt:lpstr>'54.TC CTXH'!Print_Area</vt:lpstr>
      <vt:lpstr>'44a. Trạm y tế đạt chuẩn'!Print_Titles</vt:lpstr>
      <vt:lpstr>'44b. Tỷ lệ trạm y tế đạt chuẩn'!Print_Titles</vt:lpstr>
      <vt:lpstr>'46. Cán bộ, NV y tế, bác sĩ'!Print_Titles</vt:lpstr>
      <vt:lpstr>'47. Thôn, tỷ lệ thôn có NV y tế'!Print_Titles</vt:lpstr>
      <vt:lpstr>'48. Tỷ lệ nghiện ma túy, HIV'!Print_Titles</vt:lpstr>
      <vt:lpstr>'49. Số chợ'!Print_Titles</vt:lpstr>
      <vt:lpstr>'50.CQ Đảng'!Print_Titles</vt:lpstr>
      <vt:lpstr>'51.HĐND'!Print_Titles</vt:lpstr>
      <vt:lpstr>'52.Đại biểu HĐND'!Print_Titles</vt:lpstr>
      <vt:lpstr>'53. CQHC'!Print_Titles</vt:lpstr>
      <vt:lpstr>'54.TC CTXH'!Print_Titles</vt:lpstr>
      <vt:lpstr>'55. Nơi sinh hoạt tôn giáo'!Print_Titles</vt:lpstr>
      <vt:lpstr>'56. Số người có chức sắc'!Print_Titles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Windows User</cp:lastModifiedBy>
  <cp:lastPrinted>2020-01-14T09:17:53Z</cp:lastPrinted>
  <dcterms:created xsi:type="dcterms:W3CDTF">2015-11-02T03:07:22Z</dcterms:created>
  <dcterms:modified xsi:type="dcterms:W3CDTF">2020-09-03T09:57:53Z</dcterms:modified>
</cp:coreProperties>
</file>